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195" windowHeight="11250"/>
  </bookViews>
  <sheets>
    <sheet name="Лист1" sheetId="1" r:id="rId1"/>
  </sheets>
  <definedNames>
    <definedName name="значение">#REF!</definedName>
  </definedNames>
  <calcPr calcId="125725"/>
  <customWorkbookViews>
    <customWorkbookView name="админ - Личное представление" guid="{794A3A9A-252A-4B4D-9D8C-5C72FDB60313}" mergeInterval="0" personalView="1" maximized="1" xWindow="1" yWindow="1" windowWidth="1280" windowHeight="833" activeSheetId="1"/>
  </customWorkbookViews>
</workbook>
</file>

<file path=xl/calcChain.xml><?xml version="1.0" encoding="utf-8"?>
<calcChain xmlns="http://schemas.openxmlformats.org/spreadsheetml/2006/main">
  <c r="D70" i="1"/>
  <c r="D97"/>
  <c r="D96"/>
  <c r="D94"/>
  <c r="D95"/>
  <c r="D89"/>
  <c r="D90"/>
  <c r="D91"/>
  <c r="D92"/>
  <c r="D93" l="1"/>
  <c r="D88"/>
  <c r="D80"/>
  <c r="D81"/>
  <c r="D82"/>
  <c r="D83"/>
  <c r="D84"/>
  <c r="D85"/>
  <c r="D86"/>
  <c r="D87"/>
  <c r="D79" l="1"/>
  <c r="D76" l="1"/>
  <c r="D77"/>
  <c r="D78"/>
  <c r="D74"/>
  <c r="D75"/>
  <c r="D72"/>
  <c r="D73"/>
  <c r="D71"/>
  <c r="D69"/>
  <c r="D68"/>
  <c r="D65"/>
  <c r="D47"/>
  <c r="E47"/>
  <c r="F47"/>
  <c r="D46"/>
  <c r="D64"/>
  <c r="D60"/>
  <c r="D61"/>
  <c r="D62"/>
  <c r="D63"/>
  <c r="D59"/>
  <c r="D57"/>
  <c r="D56"/>
  <c r="D55"/>
  <c r="D54"/>
  <c r="D53"/>
  <c r="D52"/>
  <c r="D51"/>
  <c r="F50"/>
  <c r="E50"/>
  <c r="E48"/>
  <c r="E46"/>
  <c r="D44"/>
  <c r="E44"/>
  <c r="F44"/>
  <c r="D45"/>
  <c r="E45"/>
  <c r="F45"/>
  <c r="F46"/>
  <c r="D48"/>
  <c r="F48"/>
  <c r="D49"/>
  <c r="E49"/>
  <c r="F49"/>
  <c r="D50"/>
  <c r="D43"/>
  <c r="F43"/>
  <c r="E43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20"/>
  <c r="E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20"/>
  <c r="D25"/>
  <c r="D21"/>
  <c r="D22"/>
  <c r="D23"/>
  <c r="D24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D18"/>
  <c r="F12"/>
  <c r="F13"/>
  <c r="F14"/>
  <c r="F15"/>
  <c r="F16"/>
  <c r="F17"/>
  <c r="F11"/>
  <c r="E12"/>
  <c r="E13"/>
  <c r="E14"/>
  <c r="E15"/>
  <c r="E16"/>
  <c r="E17"/>
  <c r="E11"/>
  <c r="D13"/>
  <c r="D12"/>
  <c r="D14"/>
  <c r="D15"/>
  <c r="D16"/>
  <c r="D17"/>
  <c r="D11"/>
  <c r="P19"/>
  <c r="Q19"/>
  <c r="R19"/>
  <c r="S19"/>
  <c r="T19"/>
  <c r="U19"/>
  <c r="V19"/>
  <c r="W19"/>
  <c r="X19"/>
  <c r="G19"/>
  <c r="H19"/>
  <c r="I19"/>
  <c r="J19"/>
  <c r="K19"/>
  <c r="L19"/>
  <c r="M19"/>
  <c r="N19"/>
  <c r="O19"/>
  <c r="E19" l="1"/>
  <c r="F19"/>
  <c r="D19"/>
</calcChain>
</file>

<file path=xl/sharedStrings.xml><?xml version="1.0" encoding="utf-8"?>
<sst xmlns="http://schemas.openxmlformats.org/spreadsheetml/2006/main" count="162" uniqueCount="97">
  <si>
    <t>СОЦИАЛЬНО-ЭКОНОМИЧЕСКИЙ  ПАСПОРТ</t>
  </si>
  <si>
    <t>по состоянию на 01 января 2023 г.</t>
  </si>
  <si>
    <t>из них:</t>
  </si>
  <si>
    <t>- моложе трудоспособного возраста (до 18 лет)</t>
  </si>
  <si>
    <t>- трудоспособного возраста</t>
  </si>
  <si>
    <t>- старше трудоспособного возраста</t>
  </si>
  <si>
    <t>Всего</t>
  </si>
  <si>
    <t xml:space="preserve">из них мужчин </t>
  </si>
  <si>
    <t>из них женщин</t>
  </si>
  <si>
    <t>с.__________</t>
  </si>
  <si>
    <t>Студенты</t>
  </si>
  <si>
    <t>Всего земель, тыс. га:</t>
  </si>
  <si>
    <t>- в том числе сельхозугодья, тыс. га</t>
  </si>
  <si>
    <t>- земли во  владении граждан, тыс. га</t>
  </si>
  <si>
    <t>Общая площадь жилфонда, тыс. кв.м:</t>
  </si>
  <si>
    <t>- в том числе, частично благоустроенное</t>
  </si>
  <si>
    <t>- частный жилой фонд</t>
  </si>
  <si>
    <t>Число семей, состоящих на учете на получение жилья, чел.</t>
  </si>
  <si>
    <t>Численность скота в хозяйствах населения, голов:</t>
  </si>
  <si>
    <t>- КРС</t>
  </si>
  <si>
    <t xml:space="preserve"> - свиньи</t>
  </si>
  <si>
    <t>- овцы</t>
  </si>
  <si>
    <t>- козы</t>
  </si>
  <si>
    <t>- кролики</t>
  </si>
  <si>
    <t>- птица</t>
  </si>
  <si>
    <t>Численность трудоспособных граждан прописанных на территории СП, но проживающих за пределами поселения</t>
  </si>
  <si>
    <t>…</t>
  </si>
  <si>
    <t>Общие данные по СП:</t>
  </si>
  <si>
    <t>Дата образования СП</t>
  </si>
  <si>
    <t xml:space="preserve">Количество населенных пунктов </t>
  </si>
  <si>
    <t>Число больничных учреждений, в том числе ФАПы</t>
  </si>
  <si>
    <t>Число спортивных сооружений всех форм собственности, всего</t>
  </si>
  <si>
    <t xml:space="preserve"> - спортивные залы</t>
  </si>
  <si>
    <t xml:space="preserve"> -  спортивные сооружения, площадки</t>
  </si>
  <si>
    <t>Число дошкольных учреждений</t>
  </si>
  <si>
    <t>Число общеобразовательных учреждений, из них:</t>
  </si>
  <si>
    <t>интернаты, реабилитационные центры и др.</t>
  </si>
  <si>
    <t>Количество библиотек</t>
  </si>
  <si>
    <t>Количество клубных учреждений</t>
  </si>
  <si>
    <t>Наличие отделения почтовой связи</t>
  </si>
  <si>
    <t>добыча полезных ископаемых</t>
  </si>
  <si>
    <t>обрабатывающие производства (хлеб, лес, товарно-пищевая, рыбная продукция и т.п.)</t>
  </si>
  <si>
    <t>строительство</t>
  </si>
  <si>
    <t xml:space="preserve">оптовая и розничная торговля, ремонт автотранспортных средств, бытовых изделий и предметов личного пользования </t>
  </si>
  <si>
    <t>сельское хозяйство</t>
  </si>
  <si>
    <t>предоставление прочих коммунальных, социальных и персональных услуг</t>
  </si>
  <si>
    <t>общественное питание</t>
  </si>
  <si>
    <t>платные услуги, в том числе бытовые</t>
  </si>
  <si>
    <t>Количество и наименование действующих хозяйств и вид сельскохозяйственной деятельности - всего, в том числе:</t>
  </si>
  <si>
    <t>Количество и наименование предприятий лесозаготовительной и перерабавыющей промышленности  - всего, в том числе:</t>
  </si>
  <si>
    <t>Иные производства, услуги (расшифровать)</t>
  </si>
  <si>
    <r>
      <t>Административный центр</t>
    </r>
    <r>
      <rPr>
        <i/>
        <u/>
        <sz val="12"/>
        <color theme="1"/>
        <rFont val="Times New Roman"/>
        <family val="1"/>
        <charset val="204"/>
      </rPr>
      <t xml:space="preserve"> </t>
    </r>
  </si>
  <si>
    <t xml:space="preserve"> - родилось в 2022г.</t>
  </si>
  <si>
    <t xml:space="preserve"> - умерло  в 2022 г.</t>
  </si>
  <si>
    <t xml:space="preserve"> - прибыло населения в 2022г.</t>
  </si>
  <si>
    <t xml:space="preserve"> - убыло населения в 2022г.</t>
  </si>
  <si>
    <t>Х</t>
  </si>
  <si>
    <t xml:space="preserve">Количество и наименование операторов связи </t>
  </si>
  <si>
    <t xml:space="preserve">Численность СП </t>
  </si>
  <si>
    <t>Численность населения, человек</t>
  </si>
  <si>
    <t>Число многодетных семей, единиц</t>
  </si>
  <si>
    <t>Численность работающих на территории СП в разрезе каждого хозяйствующего субъекта, человек:</t>
  </si>
  <si>
    <r>
      <t xml:space="preserve">Численность работающих за пределами СП </t>
    </r>
    <r>
      <rPr>
        <sz val="11"/>
        <color theme="1"/>
        <rFont val="Times New Roman"/>
        <family val="1"/>
        <charset val="204"/>
      </rPr>
      <t>(вахта и др.), человек</t>
    </r>
  </si>
  <si>
    <t>Численность работающих пенсионеров, человек</t>
  </si>
  <si>
    <t>Численность граждан, состоящих на учете в ЦЗН,  человек</t>
  </si>
  <si>
    <t>Численность граждан, не работающих и не состоящих на учете в ЦЗН,  человек</t>
  </si>
  <si>
    <t>Численность неработающих граждан, осуществляющих уход за нетрудоспособными гражданами,  человек</t>
  </si>
  <si>
    <t>в том числе инвалиды, человек</t>
  </si>
  <si>
    <t>Наличие Интернета, проводного (Ростелеком и др.) или беспроводного (флешки-модемы МТС, Теле2 и др.)</t>
  </si>
  <si>
    <t>Да</t>
  </si>
  <si>
    <t>Количество и наименование  малых и микропредприятий на конец года - всего, в том числе по видам экономической деятельности:</t>
  </si>
  <si>
    <t>крестьянские (фермерские) хозяйства (КФХ), единиц и наименование</t>
  </si>
  <si>
    <t>сельскохозяйственные предприятия (СХП), единиц и наименование</t>
  </si>
  <si>
    <t xml:space="preserve">личные приусадебные участки населения (ЛПУ), единиц </t>
  </si>
  <si>
    <t xml:space="preserve">   из них: личные подсобные хозяйства населения (ЛПХ), имеющие скот, птицу, лошадей и др.сельскохозяйственных  животных, единиц</t>
  </si>
  <si>
    <t>индивидуальные предприниматели, единиц и наименование</t>
  </si>
  <si>
    <t>юридические лица, единици и наименование</t>
  </si>
  <si>
    <t>Народный бюджет - снос ветхих строений2024</t>
  </si>
  <si>
    <t>в том числе:  стадионы</t>
  </si>
  <si>
    <t xml:space="preserve">Количество и наименование проектов, планируемых на территори сельского поселения и сроки его реализации (указать годы) </t>
  </si>
  <si>
    <t>Количество граждан- плательщиков налога на профессиональный доход (самозанятых), человек</t>
  </si>
  <si>
    <t>сельского поселения "Приозёрный"</t>
  </si>
  <si>
    <t>п.Приозёрный</t>
  </si>
  <si>
    <t>д.Важкуръя</t>
  </si>
  <si>
    <t>Приозёрный</t>
  </si>
  <si>
    <t>мегафон, ростелеком</t>
  </si>
  <si>
    <t>теле 2,       Ростелеком</t>
  </si>
  <si>
    <t>проводной и беспроводной</t>
  </si>
  <si>
    <t>да</t>
  </si>
  <si>
    <t>ООО "Важ Курья"</t>
  </si>
  <si>
    <t>ООО "Милена" ПО "Корткеросское" ИП "Александрова Н. А "</t>
  </si>
  <si>
    <t>ПО "Корткеросское" , ИП "Карпова А. М."</t>
  </si>
  <si>
    <t>ИП "Александров В. Н.",  ИП "Артаманов И. А."</t>
  </si>
  <si>
    <t>ИП "Александров В. Н.",  ИП "Артаманов И. А." обрабатывающая лес</t>
  </si>
  <si>
    <t>народный бюджет - Дети наше будущее и Помним близких своих</t>
  </si>
  <si>
    <t>3,82 (Без муниципального фонда)</t>
  </si>
  <si>
    <t>Администрация МО СП "Приозёрный"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</si>
</sst>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CD8BA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/>
    <xf numFmtId="0" fontId="1" fillId="0" borderId="18" xfId="0" applyFont="1" applyBorder="1" applyAlignment="1" applyProtection="1">
      <alignment vertical="center"/>
      <protection locked="0"/>
    </xf>
    <xf numFmtId="0" fontId="1" fillId="0" borderId="18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26" xfId="0" applyFont="1" applyBorder="1" applyAlignment="1" applyProtection="1">
      <alignment horizontal="center" wrapText="1"/>
    </xf>
    <xf numFmtId="0" fontId="2" fillId="0" borderId="0" xfId="0" applyFont="1" applyAlignment="1"/>
    <xf numFmtId="0" fontId="2" fillId="0" borderId="0" xfId="0" applyFont="1" applyFill="1"/>
    <xf numFmtId="0" fontId="2" fillId="6" borderId="25" xfId="0" applyFont="1" applyFill="1" applyBorder="1" applyAlignment="1" applyProtection="1">
      <alignment wrapText="1"/>
      <protection locked="0"/>
    </xf>
    <xf numFmtId="0" fontId="2" fillId="6" borderId="25" xfId="0" applyFont="1" applyFill="1" applyBorder="1" applyAlignment="1" applyProtection="1">
      <alignment vertical="center" wrapText="1"/>
      <protection locked="0"/>
    </xf>
    <xf numFmtId="0" fontId="2" fillId="6" borderId="4" xfId="0" applyFont="1" applyFill="1" applyBorder="1" applyAlignment="1" applyProtection="1">
      <alignment wrapText="1"/>
      <protection locked="0"/>
    </xf>
    <xf numFmtId="0" fontId="2" fillId="6" borderId="26" xfId="0" applyFont="1" applyFill="1" applyBorder="1" applyAlignment="1" applyProtection="1">
      <alignment wrapText="1"/>
      <protection locked="0"/>
    </xf>
    <xf numFmtId="0" fontId="2" fillId="6" borderId="25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horizontal="left" vertical="center"/>
    </xf>
    <xf numFmtId="0" fontId="2" fillId="0" borderId="39" xfId="0" applyFont="1" applyBorder="1" applyAlignment="1" applyProtection="1">
      <alignment horizontal="left" vertical="center" wrapText="1"/>
    </xf>
    <xf numFmtId="0" fontId="2" fillId="0" borderId="38" xfId="0" applyFont="1" applyBorder="1" applyAlignment="1" applyProtection="1">
      <alignment horizontal="left" vertical="center" wrapText="1"/>
    </xf>
    <xf numFmtId="0" fontId="2" fillId="0" borderId="39" xfId="0" applyFont="1" applyBorder="1" applyAlignment="1" applyProtection="1">
      <alignment vertical="center" wrapText="1"/>
    </xf>
    <xf numFmtId="0" fontId="2" fillId="6" borderId="39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vertical="center"/>
    </xf>
    <xf numFmtId="0" fontId="5" fillId="0" borderId="39" xfId="0" applyFont="1" applyFill="1" applyBorder="1" applyAlignment="1" applyProtection="1">
      <alignment vertical="center" wrapText="1"/>
    </xf>
    <xf numFmtId="0" fontId="5" fillId="0" borderId="39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38" xfId="0" applyFont="1" applyFill="1" applyBorder="1" applyAlignment="1" applyProtection="1">
      <alignment vertical="top"/>
      <protection locked="0"/>
    </xf>
    <xf numFmtId="0" fontId="2" fillId="0" borderId="41" xfId="0" applyFont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6" borderId="28" xfId="0" applyFont="1" applyFill="1" applyBorder="1" applyAlignment="1" applyProtection="1">
      <alignment wrapText="1"/>
      <protection locked="0"/>
    </xf>
    <xf numFmtId="0" fontId="2" fillId="6" borderId="6" xfId="0" applyFont="1" applyFill="1" applyBorder="1" applyAlignment="1" applyProtection="1">
      <alignment wrapText="1"/>
      <protection locked="0"/>
    </xf>
    <xf numFmtId="0" fontId="2" fillId="6" borderId="29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45" xfId="0" applyFont="1" applyFill="1" applyBorder="1" applyAlignment="1" applyProtection="1">
      <alignment vertical="top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wrapText="1"/>
    </xf>
    <xf numFmtId="0" fontId="2" fillId="3" borderId="23" xfId="0" applyFont="1" applyFill="1" applyBorder="1" applyAlignment="1" applyProtection="1">
      <alignment wrapText="1"/>
    </xf>
    <xf numFmtId="0" fontId="2" fillId="3" borderId="24" xfId="0" applyFont="1" applyFill="1" applyBorder="1" applyAlignment="1" applyProtection="1">
      <alignment wrapText="1"/>
    </xf>
    <xf numFmtId="0" fontId="2" fillId="6" borderId="41" xfId="0" applyFont="1" applyFill="1" applyBorder="1" applyAlignment="1" applyProtection="1">
      <alignment horizontal="left" vertical="center" wrapText="1"/>
      <protection locked="0"/>
    </xf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wrapText="1"/>
      <protection locked="0"/>
    </xf>
    <xf numFmtId="0" fontId="2" fillId="6" borderId="24" xfId="0" applyFont="1" applyFill="1" applyBorder="1" applyAlignment="1" applyProtection="1">
      <alignment wrapText="1"/>
      <protection locked="0"/>
    </xf>
    <xf numFmtId="0" fontId="2" fillId="6" borderId="2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/>
      <protection locked="0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3" fillId="6" borderId="46" xfId="0" applyFont="1" applyFill="1" applyBorder="1" applyAlignment="1" applyProtection="1">
      <alignment horizontal="center" vertical="center" wrapText="1"/>
      <protection locked="0"/>
    </xf>
    <xf numFmtId="0" fontId="2" fillId="6" borderId="47" xfId="0" applyFont="1" applyFill="1" applyBorder="1" applyAlignment="1" applyProtection="1">
      <alignment wrapText="1"/>
      <protection locked="0"/>
    </xf>
    <xf numFmtId="0" fontId="2" fillId="6" borderId="48" xfId="0" applyFont="1" applyFill="1" applyBorder="1" applyAlignment="1" applyProtection="1">
      <alignment wrapText="1"/>
      <protection locked="0"/>
    </xf>
    <xf numFmtId="0" fontId="2" fillId="6" borderId="46" xfId="0" applyFont="1" applyFill="1" applyBorder="1" applyAlignment="1" applyProtection="1">
      <alignment wrapText="1"/>
      <protection locked="0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50" xfId="0" applyFont="1" applyFill="1" applyBorder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0" fontId="3" fillId="6" borderId="49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wrapText="1"/>
      <protection locked="0"/>
    </xf>
    <xf numFmtId="0" fontId="2" fillId="6" borderId="51" xfId="0" applyFont="1" applyFill="1" applyBorder="1" applyAlignment="1" applyProtection="1">
      <alignment wrapText="1"/>
      <protection locked="0"/>
    </xf>
    <xf numFmtId="0" fontId="2" fillId="6" borderId="49" xfId="0" applyFont="1" applyFill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vertical="top" wrapText="1"/>
    </xf>
    <xf numFmtId="0" fontId="2" fillId="3" borderId="52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53" xfId="0" applyFont="1" applyFill="1" applyBorder="1" applyAlignment="1" applyProtection="1">
      <alignment horizontal="center" vertical="center" wrapText="1"/>
    </xf>
    <xf numFmtId="0" fontId="2" fillId="6" borderId="52" xfId="0" applyFont="1" applyFill="1" applyBorder="1" applyAlignment="1" applyProtection="1">
      <alignment wrapText="1"/>
      <protection locked="0"/>
    </xf>
    <xf numFmtId="0" fontId="2" fillId="6" borderId="7" xfId="0" applyFont="1" applyFill="1" applyBorder="1" applyAlignment="1" applyProtection="1">
      <alignment wrapText="1"/>
      <protection locked="0"/>
    </xf>
    <xf numFmtId="0" fontId="2" fillId="6" borderId="53" xfId="0" applyFont="1" applyFill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wrapText="1"/>
    </xf>
    <xf numFmtId="0" fontId="2" fillId="5" borderId="49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0" fontId="5" fillId="0" borderId="41" xfId="0" applyFont="1" applyFill="1" applyBorder="1" applyAlignment="1" applyProtection="1">
      <alignment vertical="center" wrapText="1"/>
    </xf>
    <xf numFmtId="0" fontId="2" fillId="6" borderId="28" xfId="0" applyFont="1" applyFill="1" applyBorder="1" applyAlignment="1" applyProtection="1">
      <alignment vertical="top" wrapText="1"/>
      <protection locked="0"/>
    </xf>
    <xf numFmtId="0" fontId="7" fillId="0" borderId="41" xfId="0" applyFont="1" applyFill="1" applyBorder="1" applyAlignment="1" applyProtection="1">
      <alignment horizontal="left" vertical="center" wrapText="1"/>
    </xf>
    <xf numFmtId="0" fontId="6" fillId="2" borderId="45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Protection="1"/>
    <xf numFmtId="0" fontId="3" fillId="2" borderId="2" xfId="0" applyFont="1" applyFill="1" applyBorder="1" applyProtection="1"/>
    <xf numFmtId="0" fontId="3" fillId="2" borderId="9" xfId="0" applyFont="1" applyFill="1" applyBorder="1" applyAlignment="1" applyProtection="1">
      <alignment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3" fillId="2" borderId="45" xfId="0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wrapText="1"/>
    </xf>
    <xf numFmtId="0" fontId="3" fillId="2" borderId="9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horizontal="left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vertical="top" wrapText="1"/>
    </xf>
    <xf numFmtId="0" fontId="2" fillId="2" borderId="41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2" fillId="2" borderId="45" xfId="0" applyFont="1" applyFill="1" applyBorder="1" applyAlignment="1" applyProtection="1">
      <alignment horizontal="center" vertical="top"/>
      <protection locked="0"/>
    </xf>
    <xf numFmtId="0" fontId="2" fillId="2" borderId="39" xfId="0" applyFont="1" applyFill="1" applyBorder="1" applyAlignment="1" applyProtection="1">
      <alignment horizontal="center" vertical="top"/>
      <protection locked="0"/>
    </xf>
    <xf numFmtId="0" fontId="2" fillId="2" borderId="41" xfId="0" applyFont="1" applyFill="1" applyBorder="1" applyAlignment="1" applyProtection="1">
      <alignment horizontal="center" vertical="top"/>
      <protection locked="0"/>
    </xf>
    <xf numFmtId="0" fontId="2" fillId="2" borderId="38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wrapText="1"/>
      <protection locked="0"/>
    </xf>
    <xf numFmtId="0" fontId="2" fillId="6" borderId="13" xfId="0" applyFont="1" applyFill="1" applyBorder="1" applyAlignment="1" applyProtection="1">
      <alignment horizontal="center" wrapText="1"/>
      <protection locked="0"/>
    </xf>
    <xf numFmtId="0" fontId="2" fillId="6" borderId="20" xfId="0" applyFont="1" applyFill="1" applyBorder="1" applyAlignment="1" applyProtection="1">
      <alignment horizontal="center" wrapText="1"/>
      <protection locked="0"/>
    </xf>
    <xf numFmtId="0" fontId="2" fillId="6" borderId="35" xfId="0" applyFont="1" applyFill="1" applyBorder="1" applyAlignment="1" applyProtection="1">
      <alignment horizontal="center" wrapText="1"/>
      <protection locked="0"/>
    </xf>
    <xf numFmtId="0" fontId="2" fillId="6" borderId="36" xfId="0" applyFont="1" applyFill="1" applyBorder="1" applyAlignment="1" applyProtection="1">
      <alignment horizontal="center" wrapText="1"/>
      <protection locked="0"/>
    </xf>
    <xf numFmtId="0" fontId="2" fillId="6" borderId="37" xfId="0" applyFont="1" applyFill="1" applyBorder="1" applyAlignment="1" applyProtection="1">
      <alignment horizontal="center" wrapText="1"/>
      <protection locked="0"/>
    </xf>
    <xf numFmtId="0" fontId="2" fillId="4" borderId="32" xfId="0" applyFont="1" applyFill="1" applyBorder="1" applyAlignment="1" applyProtection="1">
      <alignment horizontal="center" wrapText="1"/>
    </xf>
    <xf numFmtId="0" fontId="2" fillId="4" borderId="33" xfId="0" applyFont="1" applyFill="1" applyBorder="1" applyAlignment="1" applyProtection="1">
      <alignment horizontal="center" wrapText="1"/>
    </xf>
    <xf numFmtId="0" fontId="2" fillId="4" borderId="34" xfId="0" applyFont="1" applyFill="1" applyBorder="1" applyAlignment="1" applyProtection="1">
      <alignment horizontal="center" wrapText="1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6" borderId="18" xfId="0" applyFont="1" applyFill="1" applyBorder="1" applyAlignment="1" applyProtection="1">
      <alignment horizontal="center"/>
      <protection locked="0"/>
    </xf>
    <xf numFmtId="0" fontId="9" fillId="6" borderId="0" xfId="0" applyFont="1" applyFill="1" applyBorder="1" applyAlignment="1" applyProtection="1">
      <alignment horizontal="center"/>
      <protection locked="0"/>
    </xf>
    <xf numFmtId="0" fontId="9" fillId="6" borderId="8" xfId="0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left"/>
      <protection locked="0"/>
    </xf>
    <xf numFmtId="0" fontId="2" fillId="6" borderId="19" xfId="0" applyFont="1" applyFill="1" applyBorder="1" applyAlignment="1" applyProtection="1">
      <alignment horizontal="left"/>
      <protection locked="0"/>
    </xf>
    <xf numFmtId="0" fontId="2" fillId="6" borderId="13" xfId="0" applyFont="1" applyFill="1" applyBorder="1" applyAlignment="1" applyProtection="1">
      <alignment horizontal="left"/>
      <protection locked="0"/>
    </xf>
    <xf numFmtId="0" fontId="2" fillId="6" borderId="20" xfId="0" applyFont="1" applyFill="1" applyBorder="1" applyAlignment="1" applyProtection="1">
      <alignment horizontal="left"/>
      <protection locked="0"/>
    </xf>
    <xf numFmtId="0" fontId="2" fillId="6" borderId="21" xfId="0" applyFont="1" applyFill="1" applyBorder="1" applyAlignment="1" applyProtection="1">
      <alignment horizontal="left"/>
      <protection locked="0"/>
    </xf>
    <xf numFmtId="0" fontId="2" fillId="6" borderId="12" xfId="0" applyFont="1" applyFill="1" applyBorder="1" applyAlignment="1" applyProtection="1">
      <alignment horizontal="left"/>
      <protection locked="0"/>
    </xf>
    <xf numFmtId="0" fontId="2" fillId="6" borderId="42" xfId="0" applyFont="1" applyFill="1" applyBorder="1" applyAlignment="1" applyProtection="1">
      <alignment horizontal="center" wrapText="1"/>
      <protection locked="0"/>
    </xf>
    <xf numFmtId="0" fontId="2" fillId="6" borderId="43" xfId="0" applyFont="1" applyFill="1" applyBorder="1" applyAlignment="1" applyProtection="1">
      <alignment horizontal="center" wrapText="1"/>
      <protection locked="0"/>
    </xf>
    <xf numFmtId="0" fontId="2" fillId="6" borderId="44" xfId="0" applyFont="1" applyFill="1" applyBorder="1" applyAlignment="1" applyProtection="1">
      <alignment horizont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6" borderId="32" xfId="0" applyFont="1" applyFill="1" applyBorder="1" applyAlignment="1" applyProtection="1">
      <alignment horizontal="center" wrapText="1"/>
      <protection locked="0"/>
    </xf>
    <xf numFmtId="0" fontId="2" fillId="6" borderId="33" xfId="0" applyFont="1" applyFill="1" applyBorder="1" applyAlignment="1" applyProtection="1">
      <alignment horizontal="center" wrapText="1"/>
      <protection locked="0"/>
    </xf>
    <xf numFmtId="0" fontId="2" fillId="6" borderId="34" xfId="0" applyFont="1" applyFill="1" applyBorder="1" applyAlignment="1" applyProtection="1">
      <alignment horizont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2" fillId="4" borderId="33" xfId="0" applyFont="1" applyFill="1" applyBorder="1" applyAlignment="1" applyProtection="1">
      <alignment horizontal="center" vertical="center" wrapText="1"/>
    </xf>
    <xf numFmtId="0" fontId="2" fillId="4" borderId="34" xfId="0" applyFont="1" applyFill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wrapText="1"/>
    </xf>
    <xf numFmtId="0" fontId="2" fillId="0" borderId="51" xfId="0" applyFont="1" applyBorder="1" applyAlignment="1" applyProtection="1">
      <alignment horizontal="center" wrapText="1"/>
    </xf>
    <xf numFmtId="0" fontId="2" fillId="6" borderId="50" xfId="0" applyFont="1" applyFill="1" applyBorder="1" applyAlignment="1" applyProtection="1">
      <alignment horizontal="center" wrapText="1"/>
      <protection locked="0"/>
    </xf>
    <xf numFmtId="0" fontId="2" fillId="6" borderId="51" xfId="0" applyFont="1" applyFill="1" applyBorder="1" applyAlignment="1" applyProtection="1">
      <alignment horizontal="center" wrapText="1"/>
      <protection locked="0"/>
    </xf>
    <xf numFmtId="0" fontId="2" fillId="5" borderId="42" xfId="0" applyFont="1" applyFill="1" applyBorder="1" applyAlignment="1" applyProtection="1">
      <alignment horizontal="center" wrapText="1"/>
      <protection locked="0"/>
    </xf>
    <xf numFmtId="0" fontId="2" fillId="5" borderId="43" xfId="0" applyFont="1" applyFill="1" applyBorder="1" applyAlignment="1" applyProtection="1">
      <alignment horizontal="center" wrapText="1"/>
      <protection locked="0"/>
    </xf>
    <xf numFmtId="0" fontId="2" fillId="5" borderId="44" xfId="0" applyFont="1" applyFill="1" applyBorder="1" applyAlignment="1" applyProtection="1">
      <alignment horizontal="center" wrapText="1"/>
      <protection locked="0"/>
    </xf>
    <xf numFmtId="0" fontId="2" fillId="6" borderId="17" xfId="0" applyFont="1" applyFill="1" applyBorder="1" applyAlignment="1" applyProtection="1">
      <alignment horizontal="center" wrapText="1"/>
      <protection locked="0"/>
    </xf>
    <xf numFmtId="0" fontId="2" fillId="6" borderId="16" xfId="0" applyFont="1" applyFill="1" applyBorder="1" applyAlignment="1" applyProtection="1">
      <alignment horizontal="center" wrapText="1"/>
      <protection locked="0"/>
    </xf>
    <xf numFmtId="0" fontId="2" fillId="6" borderId="11" xfId="0" applyFont="1" applyFill="1" applyBorder="1" applyAlignment="1" applyProtection="1">
      <alignment horizont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top" wrapText="1"/>
      <protection locked="0"/>
    </xf>
    <xf numFmtId="0" fontId="2" fillId="6" borderId="26" xfId="0" applyFont="1" applyFill="1" applyBorder="1" applyAlignment="1" applyProtection="1">
      <alignment horizontal="center" vertical="top" wrapText="1"/>
      <protection locked="0"/>
    </xf>
    <xf numFmtId="0" fontId="2" fillId="6" borderId="6" xfId="0" applyFont="1" applyFill="1" applyBorder="1" applyAlignment="1" applyProtection="1">
      <alignment horizontal="center" vertical="top" wrapText="1"/>
      <protection locked="0"/>
    </xf>
    <xf numFmtId="0" fontId="2" fillId="6" borderId="29" xfId="0" applyFont="1" applyFill="1" applyBorder="1" applyAlignment="1" applyProtection="1">
      <alignment horizontal="center" vertical="top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35" xfId="0" applyFont="1" applyFill="1" applyBorder="1" applyAlignment="1" applyProtection="1">
      <alignment horizontal="center" vertical="center" wrapText="1"/>
      <protection locked="0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2" fillId="6" borderId="37" xfId="0" applyFont="1" applyFill="1" applyBorder="1" applyAlignment="1" applyProtection="1">
      <alignment horizontal="center" vertical="center" wrapText="1"/>
      <protection locked="0"/>
    </xf>
    <xf numFmtId="0" fontId="2" fillId="6" borderId="27" xfId="0" applyFont="1" applyFill="1" applyBorder="1" applyAlignment="1" applyProtection="1">
      <alignment horizontal="center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wrapText="1"/>
      <protection locked="0"/>
    </xf>
    <xf numFmtId="0" fontId="5" fillId="3" borderId="32" xfId="0" applyFont="1" applyFill="1" applyBorder="1" applyAlignment="1" applyProtection="1">
      <alignment horizontal="center" vertical="center" wrapText="1"/>
    </xf>
    <xf numFmtId="0" fontId="5" fillId="3" borderId="33" xfId="0" applyFont="1" applyFill="1" applyBorder="1" applyAlignment="1" applyProtection="1">
      <alignment horizontal="center" vertical="center" wrapText="1"/>
    </xf>
    <xf numFmtId="0" fontId="5" fillId="3" borderId="34" xfId="0" applyFont="1" applyFill="1" applyBorder="1" applyAlignment="1" applyProtection="1">
      <alignment horizontal="center" vertical="center" wrapText="1"/>
    </xf>
    <xf numFmtId="0" fontId="2" fillId="6" borderId="54" xfId="0" applyFont="1" applyFill="1" applyBorder="1" applyAlignment="1" applyProtection="1">
      <alignment horizont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26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  <protection locked="0"/>
    </xf>
    <xf numFmtId="0" fontId="2" fillId="6" borderId="29" xfId="0" applyFont="1" applyFill="1" applyBorder="1" applyAlignment="1" applyProtection="1">
      <alignment horizontal="center" vertical="center" wrapText="1"/>
      <protection locked="0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5" xfId="0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31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left" vertical="top" wrapText="1"/>
    </xf>
    <xf numFmtId="0" fontId="10" fillId="2" borderId="3" xfId="0" applyFont="1" applyFill="1" applyBorder="1" applyAlignment="1" applyProtection="1">
      <alignment horizontal="left" vertical="top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8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01"/>
  <sheetViews>
    <sheetView tabSelected="1" workbookViewId="0">
      <pane ySplit="10" topLeftCell="A17" activePane="bottomLeft" state="frozen"/>
      <selection pane="bottomLeft" activeCell="D6" sqref="D6:X6"/>
    </sheetView>
  </sheetViews>
  <sheetFormatPr defaultRowHeight="15"/>
  <cols>
    <col min="1" max="1" width="3.5703125" style="1" customWidth="1"/>
    <col min="2" max="2" width="4.140625" style="1" customWidth="1"/>
    <col min="3" max="3" width="41.140625" style="1" customWidth="1"/>
    <col min="4" max="4" width="11.5703125" style="1" customWidth="1"/>
    <col min="5" max="5" width="10.28515625" style="1" customWidth="1"/>
    <col min="6" max="6" width="10.85546875" style="1" customWidth="1"/>
    <col min="7" max="16384" width="9.140625" style="1"/>
  </cols>
  <sheetData>
    <row r="1" spans="2:24" ht="15.75" thickBo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24" ht="18.75" customHeight="1">
      <c r="B2" s="99"/>
      <c r="C2" s="128" t="s">
        <v>0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30"/>
    </row>
    <row r="3" spans="2:24" ht="18.75" customHeight="1">
      <c r="B3" s="99"/>
      <c r="C3" s="131" t="s">
        <v>81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3"/>
    </row>
    <row r="4" spans="2:24" ht="15.75" customHeight="1">
      <c r="B4" s="99"/>
      <c r="C4" s="134" t="s">
        <v>1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6"/>
    </row>
    <row r="5" spans="2:24" ht="15.75" customHeight="1">
      <c r="B5" s="99"/>
      <c r="C5" s="2" t="s">
        <v>27</v>
      </c>
      <c r="D5" s="137" t="s">
        <v>96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8"/>
    </row>
    <row r="6" spans="2:24" ht="15.75" customHeight="1">
      <c r="B6" s="99"/>
      <c r="C6" s="2" t="s">
        <v>28</v>
      </c>
      <c r="D6" s="139">
        <v>2006</v>
      </c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40"/>
    </row>
    <row r="7" spans="2:24" ht="15.75" customHeight="1">
      <c r="B7" s="99"/>
      <c r="C7" s="3" t="s">
        <v>29</v>
      </c>
      <c r="D7" s="139">
        <v>2</v>
      </c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40"/>
    </row>
    <row r="8" spans="2:24" ht="15.75" customHeight="1" thickBot="1">
      <c r="B8" s="99"/>
      <c r="C8" s="4" t="s">
        <v>51</v>
      </c>
      <c r="D8" s="141" t="s">
        <v>84</v>
      </c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2"/>
    </row>
    <row r="9" spans="2:24" ht="18" customHeight="1">
      <c r="B9" s="110">
        <v>1</v>
      </c>
      <c r="C9" s="21" t="s">
        <v>59</v>
      </c>
      <c r="D9" s="100" t="s">
        <v>58</v>
      </c>
      <c r="E9" s="101"/>
      <c r="F9" s="102"/>
      <c r="G9" s="103" t="s">
        <v>82</v>
      </c>
      <c r="H9" s="104"/>
      <c r="I9" s="105"/>
      <c r="J9" s="103" t="s">
        <v>83</v>
      </c>
      <c r="K9" s="104"/>
      <c r="L9" s="105"/>
      <c r="M9" s="103" t="s">
        <v>9</v>
      </c>
      <c r="N9" s="104"/>
      <c r="O9" s="105"/>
      <c r="P9" s="103" t="s">
        <v>9</v>
      </c>
      <c r="Q9" s="104"/>
      <c r="R9" s="105"/>
      <c r="S9" s="103" t="s">
        <v>9</v>
      </c>
      <c r="T9" s="104"/>
      <c r="U9" s="105"/>
      <c r="V9" s="103" t="s">
        <v>9</v>
      </c>
      <c r="W9" s="104"/>
      <c r="X9" s="105"/>
    </row>
    <row r="10" spans="2:24" ht="28.5" customHeight="1">
      <c r="B10" s="111"/>
      <c r="C10" s="22" t="s">
        <v>2</v>
      </c>
      <c r="D10" s="11" t="s">
        <v>6</v>
      </c>
      <c r="E10" s="12" t="s">
        <v>7</v>
      </c>
      <c r="F10" s="13" t="s">
        <v>8</v>
      </c>
      <c r="G10" s="6" t="s">
        <v>6</v>
      </c>
      <c r="H10" s="5" t="s">
        <v>7</v>
      </c>
      <c r="I10" s="7" t="s">
        <v>8</v>
      </c>
      <c r="J10" s="6" t="s">
        <v>6</v>
      </c>
      <c r="K10" s="5" t="s">
        <v>7</v>
      </c>
      <c r="L10" s="7" t="s">
        <v>8</v>
      </c>
      <c r="M10" s="6" t="s">
        <v>6</v>
      </c>
      <c r="N10" s="5" t="s">
        <v>7</v>
      </c>
      <c r="O10" s="7" t="s">
        <v>8</v>
      </c>
      <c r="P10" s="6" t="s">
        <v>6</v>
      </c>
      <c r="Q10" s="5" t="s">
        <v>7</v>
      </c>
      <c r="R10" s="7" t="s">
        <v>8</v>
      </c>
      <c r="S10" s="6" t="s">
        <v>6</v>
      </c>
      <c r="T10" s="5" t="s">
        <v>7</v>
      </c>
      <c r="U10" s="7" t="s">
        <v>8</v>
      </c>
      <c r="V10" s="6" t="s">
        <v>6</v>
      </c>
      <c r="W10" s="5" t="s">
        <v>7</v>
      </c>
      <c r="X10" s="7" t="s">
        <v>8</v>
      </c>
    </row>
    <row r="11" spans="2:24" ht="30">
      <c r="B11" s="111"/>
      <c r="C11" s="23" t="s">
        <v>3</v>
      </c>
      <c r="D11" s="8">
        <f>G11+J11+M11+P11+S11+V11</f>
        <v>179</v>
      </c>
      <c r="E11" s="9">
        <f>H11+K11+N11+Q11+T11+W11</f>
        <v>91</v>
      </c>
      <c r="F11" s="10">
        <f>I11+L11+O11+R11+U11+X11</f>
        <v>88</v>
      </c>
      <c r="G11" s="16">
        <v>125</v>
      </c>
      <c r="H11" s="18">
        <v>67</v>
      </c>
      <c r="I11" s="19">
        <v>58</v>
      </c>
      <c r="J11" s="16">
        <v>54</v>
      </c>
      <c r="K11" s="18">
        <v>24</v>
      </c>
      <c r="L11" s="19">
        <v>30</v>
      </c>
      <c r="M11" s="16"/>
      <c r="N11" s="18"/>
      <c r="O11" s="19"/>
      <c r="P11" s="16"/>
      <c r="Q11" s="18"/>
      <c r="R11" s="19"/>
      <c r="S11" s="16"/>
      <c r="T11" s="18"/>
      <c r="U11" s="19"/>
      <c r="V11" s="16"/>
      <c r="W11" s="18"/>
      <c r="X11" s="19"/>
    </row>
    <row r="12" spans="2:24" ht="21" customHeight="1">
      <c r="B12" s="111"/>
      <c r="C12" s="23" t="s">
        <v>4</v>
      </c>
      <c r="D12" s="8">
        <f>G12+J12+M12+P12+S12+V12</f>
        <v>530</v>
      </c>
      <c r="E12" s="9">
        <f>H12+K12+N12+Q12+T12+W12</f>
        <v>278</v>
      </c>
      <c r="F12" s="10">
        <f t="shared" ref="F12:F17" si="0">I12+L12+O12+R12+U12+X12</f>
        <v>252</v>
      </c>
      <c r="G12" s="16">
        <v>348</v>
      </c>
      <c r="H12" s="18">
        <v>180</v>
      </c>
      <c r="I12" s="19">
        <v>168</v>
      </c>
      <c r="J12" s="16">
        <v>182</v>
      </c>
      <c r="K12" s="18">
        <v>98</v>
      </c>
      <c r="L12" s="19">
        <v>84</v>
      </c>
      <c r="M12" s="16"/>
      <c r="N12" s="18"/>
      <c r="O12" s="19"/>
      <c r="P12" s="16"/>
      <c r="Q12" s="18"/>
      <c r="R12" s="19"/>
      <c r="S12" s="16"/>
      <c r="T12" s="18"/>
      <c r="U12" s="19"/>
      <c r="V12" s="16"/>
      <c r="W12" s="18"/>
      <c r="X12" s="19"/>
    </row>
    <row r="13" spans="2:24">
      <c r="B13" s="111"/>
      <c r="C13" s="24" t="s">
        <v>5</v>
      </c>
      <c r="D13" s="8">
        <f>G13+J13+M13+P13+S13+V13</f>
        <v>219</v>
      </c>
      <c r="E13" s="9">
        <f t="shared" ref="E13:E17" si="1">H13+K13+N13+Q13+T13+W13</f>
        <v>93</v>
      </c>
      <c r="F13" s="10">
        <f t="shared" si="0"/>
        <v>126</v>
      </c>
      <c r="G13" s="16">
        <v>156</v>
      </c>
      <c r="H13" s="18">
        <v>63</v>
      </c>
      <c r="I13" s="19">
        <v>93</v>
      </c>
      <c r="J13" s="16">
        <v>63</v>
      </c>
      <c r="K13" s="18">
        <v>30</v>
      </c>
      <c r="L13" s="19">
        <v>33</v>
      </c>
      <c r="M13" s="16"/>
      <c r="N13" s="18"/>
      <c r="O13" s="19"/>
      <c r="P13" s="16"/>
      <c r="Q13" s="18"/>
      <c r="R13" s="19"/>
      <c r="S13" s="16"/>
      <c r="T13" s="18"/>
      <c r="U13" s="19"/>
      <c r="V13" s="16"/>
      <c r="W13" s="18"/>
      <c r="X13" s="19"/>
    </row>
    <row r="14" spans="2:24">
      <c r="B14" s="111"/>
      <c r="C14" s="25" t="s">
        <v>52</v>
      </c>
      <c r="D14" s="8">
        <f t="shared" ref="D14:D17" si="2">G14+J14+M14+P14+S14+V14</f>
        <v>4</v>
      </c>
      <c r="E14" s="9">
        <f t="shared" si="1"/>
        <v>2</v>
      </c>
      <c r="F14" s="10">
        <f t="shared" si="0"/>
        <v>2</v>
      </c>
      <c r="G14" s="16">
        <v>2</v>
      </c>
      <c r="H14" s="18">
        <v>0</v>
      </c>
      <c r="I14" s="19">
        <v>2</v>
      </c>
      <c r="J14" s="16">
        <v>2</v>
      </c>
      <c r="K14" s="18">
        <v>2</v>
      </c>
      <c r="L14" s="19">
        <v>0</v>
      </c>
      <c r="M14" s="16"/>
      <c r="N14" s="18"/>
      <c r="O14" s="19"/>
      <c r="P14" s="16"/>
      <c r="Q14" s="18"/>
      <c r="R14" s="19"/>
      <c r="S14" s="16"/>
      <c r="T14" s="18"/>
      <c r="U14" s="19"/>
      <c r="V14" s="16"/>
      <c r="W14" s="18"/>
      <c r="X14" s="19"/>
    </row>
    <row r="15" spans="2:24">
      <c r="B15" s="111"/>
      <c r="C15" s="25" t="s">
        <v>53</v>
      </c>
      <c r="D15" s="8">
        <f t="shared" si="2"/>
        <v>7</v>
      </c>
      <c r="E15" s="9">
        <f t="shared" si="1"/>
        <v>4</v>
      </c>
      <c r="F15" s="10">
        <f t="shared" si="0"/>
        <v>3</v>
      </c>
      <c r="G15" s="16">
        <v>5</v>
      </c>
      <c r="H15" s="18">
        <v>2</v>
      </c>
      <c r="I15" s="19">
        <v>3</v>
      </c>
      <c r="J15" s="16">
        <v>2</v>
      </c>
      <c r="K15" s="18">
        <v>2</v>
      </c>
      <c r="L15" s="19">
        <v>0</v>
      </c>
      <c r="M15" s="16"/>
      <c r="N15" s="18"/>
      <c r="O15" s="19"/>
      <c r="P15" s="16"/>
      <c r="Q15" s="18"/>
      <c r="R15" s="19"/>
      <c r="S15" s="16"/>
      <c r="T15" s="18"/>
      <c r="U15" s="19"/>
      <c r="V15" s="16"/>
      <c r="W15" s="18"/>
      <c r="X15" s="19"/>
    </row>
    <row r="16" spans="2:24">
      <c r="B16" s="111"/>
      <c r="C16" s="25" t="s">
        <v>54</v>
      </c>
      <c r="D16" s="8">
        <f t="shared" si="2"/>
        <v>4</v>
      </c>
      <c r="E16" s="9">
        <f t="shared" si="1"/>
        <v>3</v>
      </c>
      <c r="F16" s="10">
        <f t="shared" si="0"/>
        <v>1</v>
      </c>
      <c r="G16" s="16">
        <v>1</v>
      </c>
      <c r="H16" s="18">
        <v>1</v>
      </c>
      <c r="I16" s="19">
        <v>0</v>
      </c>
      <c r="J16" s="16">
        <v>3</v>
      </c>
      <c r="K16" s="18">
        <v>2</v>
      </c>
      <c r="L16" s="19">
        <v>1</v>
      </c>
      <c r="M16" s="16"/>
      <c r="N16" s="18"/>
      <c r="O16" s="19"/>
      <c r="P16" s="16"/>
      <c r="Q16" s="18"/>
      <c r="R16" s="19"/>
      <c r="S16" s="16"/>
      <c r="T16" s="18"/>
      <c r="U16" s="19"/>
      <c r="V16" s="16"/>
      <c r="W16" s="18"/>
      <c r="X16" s="19"/>
    </row>
    <row r="17" spans="2:24" ht="15.75" thickBot="1">
      <c r="B17" s="112"/>
      <c r="C17" s="34" t="s">
        <v>55</v>
      </c>
      <c r="D17" s="35">
        <f t="shared" si="2"/>
        <v>9</v>
      </c>
      <c r="E17" s="36">
        <f t="shared" si="1"/>
        <v>4</v>
      </c>
      <c r="F17" s="37">
        <f t="shared" si="0"/>
        <v>5</v>
      </c>
      <c r="G17" s="38">
        <v>6</v>
      </c>
      <c r="H17" s="39">
        <v>3</v>
      </c>
      <c r="I17" s="40">
        <v>3</v>
      </c>
      <c r="J17" s="38">
        <v>3</v>
      </c>
      <c r="K17" s="39">
        <v>1</v>
      </c>
      <c r="L17" s="40">
        <v>2</v>
      </c>
      <c r="M17" s="38"/>
      <c r="N17" s="39"/>
      <c r="O17" s="40"/>
      <c r="P17" s="38"/>
      <c r="Q17" s="39"/>
      <c r="R17" s="40"/>
      <c r="S17" s="38"/>
      <c r="T17" s="39"/>
      <c r="U17" s="40"/>
      <c r="V17" s="38"/>
      <c r="W17" s="39"/>
      <c r="X17" s="40"/>
    </row>
    <row r="18" spans="2:24" ht="15.75" thickBot="1">
      <c r="B18" s="41">
        <v>2</v>
      </c>
      <c r="C18" s="42" t="s">
        <v>60</v>
      </c>
      <c r="D18" s="152">
        <f>G18+J18+M18+P18+S18+V18</f>
        <v>5</v>
      </c>
      <c r="E18" s="153"/>
      <c r="F18" s="154"/>
      <c r="G18" s="143">
        <v>4</v>
      </c>
      <c r="H18" s="144"/>
      <c r="I18" s="145"/>
      <c r="J18" s="143">
        <v>1</v>
      </c>
      <c r="K18" s="144"/>
      <c r="L18" s="145"/>
      <c r="M18" s="143"/>
      <c r="N18" s="144"/>
      <c r="O18" s="145"/>
      <c r="P18" s="143"/>
      <c r="Q18" s="144"/>
      <c r="R18" s="145"/>
      <c r="S18" s="143"/>
      <c r="T18" s="144"/>
      <c r="U18" s="145"/>
      <c r="V18" s="143"/>
      <c r="W18" s="144"/>
      <c r="X18" s="145"/>
    </row>
    <row r="19" spans="2:24" ht="49.5" customHeight="1">
      <c r="B19" s="110">
        <v>3</v>
      </c>
      <c r="C19" s="43" t="s">
        <v>61</v>
      </c>
      <c r="D19" s="44">
        <f>SUM(D20:D42)</f>
        <v>0</v>
      </c>
      <c r="E19" s="45">
        <f>SUM(E20:E42)</f>
        <v>0</v>
      </c>
      <c r="F19" s="46">
        <f>SUM(F20:F42)</f>
        <v>0</v>
      </c>
      <c r="G19" s="47">
        <f t="shared" ref="G19:O19" si="3">SUM(G20:G42)</f>
        <v>0</v>
      </c>
      <c r="H19" s="48">
        <f t="shared" si="3"/>
        <v>0</v>
      </c>
      <c r="I19" s="49">
        <f t="shared" si="3"/>
        <v>0</v>
      </c>
      <c r="J19" s="47">
        <f t="shared" si="3"/>
        <v>0</v>
      </c>
      <c r="K19" s="48">
        <f t="shared" si="3"/>
        <v>0</v>
      </c>
      <c r="L19" s="49">
        <f t="shared" si="3"/>
        <v>0</v>
      </c>
      <c r="M19" s="47">
        <f t="shared" si="3"/>
        <v>0</v>
      </c>
      <c r="N19" s="48">
        <f t="shared" si="3"/>
        <v>0</v>
      </c>
      <c r="O19" s="49">
        <f t="shared" si="3"/>
        <v>0</v>
      </c>
      <c r="P19" s="47">
        <f t="shared" ref="P19" si="4">SUM(P20:P42)</f>
        <v>0</v>
      </c>
      <c r="Q19" s="48">
        <f t="shared" ref="Q19" si="5">SUM(Q20:Q42)</f>
        <v>0</v>
      </c>
      <c r="R19" s="49">
        <f t="shared" ref="R19" si="6">SUM(R20:R42)</f>
        <v>0</v>
      </c>
      <c r="S19" s="47">
        <f t="shared" ref="S19" si="7">SUM(S20:S42)</f>
        <v>0</v>
      </c>
      <c r="T19" s="48">
        <f t="shared" ref="T19" si="8">SUM(T20:T42)</f>
        <v>0</v>
      </c>
      <c r="U19" s="49">
        <f t="shared" ref="U19" si="9">SUM(U20:U42)</f>
        <v>0</v>
      </c>
      <c r="V19" s="47">
        <f t="shared" ref="V19" si="10">SUM(V20:V42)</f>
        <v>0</v>
      </c>
      <c r="W19" s="48">
        <f t="shared" ref="W19" si="11">SUM(W20:W42)</f>
        <v>0</v>
      </c>
      <c r="X19" s="49">
        <f t="shared" ref="X19" si="12">SUM(X20:X42)</f>
        <v>0</v>
      </c>
    </row>
    <row r="20" spans="2:24" s="15" customFormat="1" ht="11.25" customHeight="1">
      <c r="B20" s="111"/>
      <c r="C20" s="26"/>
      <c r="D20" s="8">
        <f>G20+J20+M20+P20+S20+V20</f>
        <v>0</v>
      </c>
      <c r="E20" s="9">
        <f>H20+K20+N20+Q20+T20+W20</f>
        <v>0</v>
      </c>
      <c r="F20" s="10">
        <f>I20+L20+O20+R20+U20+X20</f>
        <v>0</v>
      </c>
      <c r="G20" s="16">
        <v>0</v>
      </c>
      <c r="H20" s="18">
        <v>0</v>
      </c>
      <c r="I20" s="19"/>
      <c r="J20" s="16"/>
      <c r="K20" s="18"/>
      <c r="L20" s="19"/>
      <c r="M20" s="16"/>
      <c r="N20" s="18"/>
      <c r="O20" s="19"/>
      <c r="P20" s="16"/>
      <c r="Q20" s="18"/>
      <c r="R20" s="19"/>
      <c r="S20" s="16"/>
      <c r="T20" s="18"/>
      <c r="U20" s="19"/>
      <c r="V20" s="16"/>
      <c r="W20" s="18"/>
      <c r="X20" s="19"/>
    </row>
    <row r="21" spans="2:24" s="15" customFormat="1" ht="11.25" customHeight="1">
      <c r="B21" s="111"/>
      <c r="C21" s="26" t="s">
        <v>26</v>
      </c>
      <c r="D21" s="8">
        <f t="shared" ref="D21:D42" si="13">G21+J21+M21+P21+S21+V21</f>
        <v>0</v>
      </c>
      <c r="E21" s="9">
        <f t="shared" ref="E21:E42" si="14">H21+K21+N21+Q21+T21+W21</f>
        <v>0</v>
      </c>
      <c r="F21" s="10">
        <f t="shared" ref="F21:F42" si="15">I21+L21+O21+R21+U21+X21</f>
        <v>0</v>
      </c>
      <c r="G21" s="16"/>
      <c r="H21" s="18"/>
      <c r="I21" s="19"/>
      <c r="J21" s="16"/>
      <c r="K21" s="18"/>
      <c r="L21" s="19"/>
      <c r="M21" s="16"/>
      <c r="N21" s="18"/>
      <c r="O21" s="19"/>
      <c r="P21" s="16"/>
      <c r="Q21" s="18"/>
      <c r="R21" s="19"/>
      <c r="S21" s="16"/>
      <c r="T21" s="18"/>
      <c r="U21" s="19"/>
      <c r="V21" s="16"/>
      <c r="W21" s="18"/>
      <c r="X21" s="19"/>
    </row>
    <row r="22" spans="2:24" s="15" customFormat="1" ht="11.25" customHeight="1">
      <c r="B22" s="111"/>
      <c r="C22" s="26" t="s">
        <v>26</v>
      </c>
      <c r="D22" s="8">
        <f t="shared" si="13"/>
        <v>0</v>
      </c>
      <c r="E22" s="9">
        <f t="shared" si="14"/>
        <v>0</v>
      </c>
      <c r="F22" s="10">
        <f t="shared" si="15"/>
        <v>0</v>
      </c>
      <c r="G22" s="16"/>
      <c r="H22" s="18"/>
      <c r="I22" s="19"/>
      <c r="J22" s="16"/>
      <c r="K22" s="18"/>
      <c r="L22" s="19"/>
      <c r="M22" s="16"/>
      <c r="N22" s="18"/>
      <c r="O22" s="19"/>
      <c r="P22" s="16"/>
      <c r="Q22" s="18"/>
      <c r="R22" s="19"/>
      <c r="S22" s="16"/>
      <c r="T22" s="18"/>
      <c r="U22" s="19"/>
      <c r="V22" s="16"/>
      <c r="W22" s="18"/>
      <c r="X22" s="19"/>
    </row>
    <row r="23" spans="2:24" s="15" customFormat="1" ht="11.25" customHeight="1">
      <c r="B23" s="111"/>
      <c r="C23" s="26" t="s">
        <v>26</v>
      </c>
      <c r="D23" s="8">
        <f t="shared" si="13"/>
        <v>0</v>
      </c>
      <c r="E23" s="9">
        <f t="shared" si="14"/>
        <v>0</v>
      </c>
      <c r="F23" s="10">
        <f t="shared" si="15"/>
        <v>0</v>
      </c>
      <c r="G23" s="16"/>
      <c r="H23" s="18"/>
      <c r="I23" s="19"/>
      <c r="J23" s="16"/>
      <c r="K23" s="18"/>
      <c r="L23" s="19"/>
      <c r="M23" s="16"/>
      <c r="N23" s="18"/>
      <c r="O23" s="19"/>
      <c r="P23" s="16"/>
      <c r="Q23" s="18"/>
      <c r="R23" s="19"/>
      <c r="S23" s="16"/>
      <c r="T23" s="18"/>
      <c r="U23" s="19"/>
      <c r="V23" s="16"/>
      <c r="W23" s="18"/>
      <c r="X23" s="19"/>
    </row>
    <row r="24" spans="2:24" s="15" customFormat="1" ht="11.25" customHeight="1">
      <c r="B24" s="111"/>
      <c r="C24" s="26" t="s">
        <v>26</v>
      </c>
      <c r="D24" s="8">
        <f t="shared" si="13"/>
        <v>0</v>
      </c>
      <c r="E24" s="9">
        <f t="shared" si="14"/>
        <v>0</v>
      </c>
      <c r="F24" s="10">
        <f t="shared" si="15"/>
        <v>0</v>
      </c>
      <c r="G24" s="16"/>
      <c r="H24" s="18"/>
      <c r="I24" s="19"/>
      <c r="J24" s="16"/>
      <c r="K24" s="18"/>
      <c r="L24" s="19"/>
      <c r="M24" s="16"/>
      <c r="N24" s="18"/>
      <c r="O24" s="19"/>
      <c r="P24" s="16"/>
      <c r="Q24" s="18"/>
      <c r="R24" s="19"/>
      <c r="S24" s="16"/>
      <c r="T24" s="18"/>
      <c r="U24" s="19"/>
      <c r="V24" s="16"/>
      <c r="W24" s="18"/>
      <c r="X24" s="19"/>
    </row>
    <row r="25" spans="2:24" s="15" customFormat="1" ht="11.25" customHeight="1">
      <c r="B25" s="111"/>
      <c r="C25" s="26" t="s">
        <v>26</v>
      </c>
      <c r="D25" s="8">
        <f>G25+J25+M25+P25+S25+V25</f>
        <v>0</v>
      </c>
      <c r="E25" s="9">
        <f t="shared" si="14"/>
        <v>0</v>
      </c>
      <c r="F25" s="10">
        <f t="shared" si="15"/>
        <v>0</v>
      </c>
      <c r="G25" s="16"/>
      <c r="H25" s="18"/>
      <c r="I25" s="19"/>
      <c r="J25" s="16"/>
      <c r="K25" s="18"/>
      <c r="L25" s="19"/>
      <c r="M25" s="16"/>
      <c r="N25" s="18"/>
      <c r="O25" s="19"/>
      <c r="P25" s="16"/>
      <c r="Q25" s="18"/>
      <c r="R25" s="19"/>
      <c r="S25" s="16"/>
      <c r="T25" s="18"/>
      <c r="U25" s="19"/>
      <c r="V25" s="16"/>
      <c r="W25" s="18"/>
      <c r="X25" s="19"/>
    </row>
    <row r="26" spans="2:24" s="15" customFormat="1" ht="11.25" customHeight="1">
      <c r="B26" s="111"/>
      <c r="C26" s="26" t="s">
        <v>26</v>
      </c>
      <c r="D26" s="8">
        <f t="shared" si="13"/>
        <v>0</v>
      </c>
      <c r="E26" s="9">
        <f t="shared" si="14"/>
        <v>0</v>
      </c>
      <c r="F26" s="10">
        <f t="shared" si="15"/>
        <v>0</v>
      </c>
      <c r="G26" s="16"/>
      <c r="H26" s="18"/>
      <c r="I26" s="19"/>
      <c r="J26" s="16"/>
      <c r="K26" s="18"/>
      <c r="L26" s="19"/>
      <c r="M26" s="16"/>
      <c r="N26" s="18"/>
      <c r="O26" s="19"/>
      <c r="P26" s="16"/>
      <c r="Q26" s="18"/>
      <c r="R26" s="19"/>
      <c r="S26" s="16"/>
      <c r="T26" s="18"/>
      <c r="U26" s="19"/>
      <c r="V26" s="16"/>
      <c r="W26" s="18"/>
      <c r="X26" s="19"/>
    </row>
    <row r="27" spans="2:24" s="15" customFormat="1" ht="11.25" customHeight="1">
      <c r="B27" s="111"/>
      <c r="C27" s="26" t="s">
        <v>26</v>
      </c>
      <c r="D27" s="8">
        <f t="shared" si="13"/>
        <v>0</v>
      </c>
      <c r="E27" s="9">
        <f t="shared" si="14"/>
        <v>0</v>
      </c>
      <c r="F27" s="10">
        <f t="shared" si="15"/>
        <v>0</v>
      </c>
      <c r="G27" s="16"/>
      <c r="H27" s="18"/>
      <c r="I27" s="19"/>
      <c r="J27" s="16"/>
      <c r="K27" s="18"/>
      <c r="L27" s="19"/>
      <c r="M27" s="16"/>
      <c r="N27" s="18"/>
      <c r="O27" s="19"/>
      <c r="P27" s="16"/>
      <c r="Q27" s="18"/>
      <c r="R27" s="19"/>
      <c r="S27" s="16"/>
      <c r="T27" s="18"/>
      <c r="U27" s="19"/>
      <c r="V27" s="16"/>
      <c r="W27" s="18"/>
      <c r="X27" s="19"/>
    </row>
    <row r="28" spans="2:24" s="15" customFormat="1" ht="11.25" customHeight="1">
      <c r="B28" s="111"/>
      <c r="C28" s="26" t="s">
        <v>26</v>
      </c>
      <c r="D28" s="8">
        <f t="shared" si="13"/>
        <v>0</v>
      </c>
      <c r="E28" s="9">
        <f t="shared" si="14"/>
        <v>0</v>
      </c>
      <c r="F28" s="10">
        <f t="shared" si="15"/>
        <v>0</v>
      </c>
      <c r="G28" s="16"/>
      <c r="H28" s="18"/>
      <c r="I28" s="19"/>
      <c r="J28" s="16"/>
      <c r="K28" s="18"/>
      <c r="L28" s="19"/>
      <c r="M28" s="16"/>
      <c r="N28" s="18"/>
      <c r="O28" s="19"/>
      <c r="P28" s="16"/>
      <c r="Q28" s="18"/>
      <c r="R28" s="19"/>
      <c r="S28" s="16"/>
      <c r="T28" s="18"/>
      <c r="U28" s="19"/>
      <c r="V28" s="16"/>
      <c r="W28" s="18"/>
      <c r="X28" s="19"/>
    </row>
    <row r="29" spans="2:24" s="15" customFormat="1" ht="11.25" customHeight="1">
      <c r="B29" s="111"/>
      <c r="C29" s="26" t="s">
        <v>26</v>
      </c>
      <c r="D29" s="8">
        <f t="shared" si="13"/>
        <v>0</v>
      </c>
      <c r="E29" s="9">
        <f t="shared" si="14"/>
        <v>0</v>
      </c>
      <c r="F29" s="10">
        <f t="shared" si="15"/>
        <v>0</v>
      </c>
      <c r="G29" s="16"/>
      <c r="H29" s="18"/>
      <c r="I29" s="19"/>
      <c r="J29" s="16"/>
      <c r="K29" s="18"/>
      <c r="L29" s="19"/>
      <c r="M29" s="16"/>
      <c r="N29" s="18"/>
      <c r="O29" s="19"/>
      <c r="P29" s="16"/>
      <c r="Q29" s="18"/>
      <c r="R29" s="19"/>
      <c r="S29" s="16"/>
      <c r="T29" s="18"/>
      <c r="U29" s="19"/>
      <c r="V29" s="16"/>
      <c r="W29" s="18"/>
      <c r="X29" s="19"/>
    </row>
    <row r="30" spans="2:24" s="15" customFormat="1" ht="11.25" customHeight="1">
      <c r="B30" s="111"/>
      <c r="C30" s="26" t="s">
        <v>26</v>
      </c>
      <c r="D30" s="8">
        <f t="shared" si="13"/>
        <v>0</v>
      </c>
      <c r="E30" s="9">
        <f t="shared" si="14"/>
        <v>0</v>
      </c>
      <c r="F30" s="10">
        <f t="shared" si="15"/>
        <v>0</v>
      </c>
      <c r="G30" s="16"/>
      <c r="H30" s="18"/>
      <c r="I30" s="19"/>
      <c r="J30" s="16"/>
      <c r="K30" s="18"/>
      <c r="L30" s="19"/>
      <c r="M30" s="16"/>
      <c r="N30" s="18"/>
      <c r="O30" s="19"/>
      <c r="P30" s="16"/>
      <c r="Q30" s="18"/>
      <c r="R30" s="19"/>
      <c r="S30" s="16"/>
      <c r="T30" s="18"/>
      <c r="U30" s="19"/>
      <c r="V30" s="16"/>
      <c r="W30" s="18"/>
      <c r="X30" s="19"/>
    </row>
    <row r="31" spans="2:24" s="15" customFormat="1" ht="11.25" customHeight="1">
      <c r="B31" s="111"/>
      <c r="C31" s="26" t="s">
        <v>26</v>
      </c>
      <c r="D31" s="8">
        <f t="shared" si="13"/>
        <v>0</v>
      </c>
      <c r="E31" s="9">
        <f t="shared" si="14"/>
        <v>0</v>
      </c>
      <c r="F31" s="10">
        <f t="shared" si="15"/>
        <v>0</v>
      </c>
      <c r="G31" s="16"/>
      <c r="H31" s="18"/>
      <c r="I31" s="19"/>
      <c r="J31" s="16"/>
      <c r="K31" s="18"/>
      <c r="L31" s="19"/>
      <c r="M31" s="16"/>
      <c r="N31" s="18"/>
      <c r="O31" s="19"/>
      <c r="P31" s="16"/>
      <c r="Q31" s="18"/>
      <c r="R31" s="19"/>
      <c r="S31" s="16"/>
      <c r="T31" s="18"/>
      <c r="U31" s="19"/>
      <c r="V31" s="16"/>
      <c r="W31" s="18"/>
      <c r="X31" s="19"/>
    </row>
    <row r="32" spans="2:24" s="15" customFormat="1" ht="11.25" customHeight="1">
      <c r="B32" s="111"/>
      <c r="C32" s="26" t="s">
        <v>26</v>
      </c>
      <c r="D32" s="8">
        <f t="shared" si="13"/>
        <v>0</v>
      </c>
      <c r="E32" s="9">
        <f t="shared" si="14"/>
        <v>0</v>
      </c>
      <c r="F32" s="10">
        <f t="shared" si="15"/>
        <v>0</v>
      </c>
      <c r="G32" s="16"/>
      <c r="H32" s="18"/>
      <c r="I32" s="19"/>
      <c r="J32" s="16"/>
      <c r="K32" s="18"/>
      <c r="L32" s="19"/>
      <c r="M32" s="16"/>
      <c r="N32" s="18"/>
      <c r="O32" s="19"/>
      <c r="P32" s="16"/>
      <c r="Q32" s="18"/>
      <c r="R32" s="19"/>
      <c r="S32" s="16"/>
      <c r="T32" s="18"/>
      <c r="U32" s="19"/>
      <c r="V32" s="16"/>
      <c r="W32" s="18"/>
      <c r="X32" s="19"/>
    </row>
    <row r="33" spans="2:24" s="15" customFormat="1" ht="11.25" customHeight="1">
      <c r="B33" s="111"/>
      <c r="C33" s="26" t="s">
        <v>26</v>
      </c>
      <c r="D33" s="8">
        <f t="shared" si="13"/>
        <v>0</v>
      </c>
      <c r="E33" s="9">
        <f t="shared" si="14"/>
        <v>0</v>
      </c>
      <c r="F33" s="10">
        <f t="shared" si="15"/>
        <v>0</v>
      </c>
      <c r="G33" s="16"/>
      <c r="H33" s="18"/>
      <c r="I33" s="19"/>
      <c r="J33" s="16"/>
      <c r="K33" s="18"/>
      <c r="L33" s="19"/>
      <c r="M33" s="16"/>
      <c r="N33" s="18"/>
      <c r="O33" s="19"/>
      <c r="P33" s="16"/>
      <c r="Q33" s="18"/>
      <c r="R33" s="19"/>
      <c r="S33" s="16"/>
      <c r="T33" s="18"/>
      <c r="U33" s="19"/>
      <c r="V33" s="16"/>
      <c r="W33" s="18"/>
      <c r="X33" s="19"/>
    </row>
    <row r="34" spans="2:24" s="15" customFormat="1" ht="11.25" customHeight="1">
      <c r="B34" s="111"/>
      <c r="C34" s="26" t="s">
        <v>26</v>
      </c>
      <c r="D34" s="8">
        <f t="shared" si="13"/>
        <v>0</v>
      </c>
      <c r="E34" s="9">
        <f t="shared" si="14"/>
        <v>0</v>
      </c>
      <c r="F34" s="10">
        <f t="shared" si="15"/>
        <v>0</v>
      </c>
      <c r="G34" s="16"/>
      <c r="H34" s="18"/>
      <c r="I34" s="19"/>
      <c r="J34" s="16"/>
      <c r="K34" s="18"/>
      <c r="L34" s="19"/>
      <c r="M34" s="16"/>
      <c r="N34" s="18"/>
      <c r="O34" s="19"/>
      <c r="P34" s="16"/>
      <c r="Q34" s="18"/>
      <c r="R34" s="19"/>
      <c r="S34" s="16"/>
      <c r="T34" s="18"/>
      <c r="U34" s="19"/>
      <c r="V34" s="16"/>
      <c r="W34" s="18"/>
      <c r="X34" s="19"/>
    </row>
    <row r="35" spans="2:24" s="15" customFormat="1" ht="11.25" customHeight="1">
      <c r="B35" s="111"/>
      <c r="C35" s="26" t="s">
        <v>26</v>
      </c>
      <c r="D35" s="8">
        <f t="shared" si="13"/>
        <v>0</v>
      </c>
      <c r="E35" s="9">
        <f t="shared" si="14"/>
        <v>0</v>
      </c>
      <c r="F35" s="10">
        <f t="shared" si="15"/>
        <v>0</v>
      </c>
      <c r="G35" s="16"/>
      <c r="H35" s="18"/>
      <c r="I35" s="19"/>
      <c r="J35" s="16"/>
      <c r="K35" s="18"/>
      <c r="L35" s="19"/>
      <c r="M35" s="16"/>
      <c r="N35" s="18"/>
      <c r="O35" s="19"/>
      <c r="P35" s="16"/>
      <c r="Q35" s="18"/>
      <c r="R35" s="19"/>
      <c r="S35" s="16"/>
      <c r="T35" s="18"/>
      <c r="U35" s="19"/>
      <c r="V35" s="16"/>
      <c r="W35" s="18"/>
      <c r="X35" s="19"/>
    </row>
    <row r="36" spans="2:24" s="15" customFormat="1" ht="11.25" customHeight="1">
      <c r="B36" s="111"/>
      <c r="C36" s="26" t="s">
        <v>26</v>
      </c>
      <c r="D36" s="8">
        <f t="shared" si="13"/>
        <v>0</v>
      </c>
      <c r="E36" s="9">
        <f t="shared" si="14"/>
        <v>0</v>
      </c>
      <c r="F36" s="10">
        <f t="shared" si="15"/>
        <v>0</v>
      </c>
      <c r="G36" s="16"/>
      <c r="H36" s="18"/>
      <c r="I36" s="19"/>
      <c r="J36" s="16"/>
      <c r="K36" s="18"/>
      <c r="L36" s="19"/>
      <c r="M36" s="16"/>
      <c r="N36" s="18"/>
      <c r="O36" s="19"/>
      <c r="P36" s="16"/>
      <c r="Q36" s="18"/>
      <c r="R36" s="19"/>
      <c r="S36" s="16"/>
      <c r="T36" s="18"/>
      <c r="U36" s="19"/>
      <c r="V36" s="16"/>
      <c r="W36" s="18"/>
      <c r="X36" s="19"/>
    </row>
    <row r="37" spans="2:24" s="15" customFormat="1" ht="11.25" customHeight="1">
      <c r="B37" s="111"/>
      <c r="C37" s="26" t="s">
        <v>26</v>
      </c>
      <c r="D37" s="8">
        <f t="shared" si="13"/>
        <v>0</v>
      </c>
      <c r="E37" s="9">
        <f t="shared" si="14"/>
        <v>0</v>
      </c>
      <c r="F37" s="10">
        <f t="shared" si="15"/>
        <v>0</v>
      </c>
      <c r="G37" s="16"/>
      <c r="H37" s="18"/>
      <c r="I37" s="19"/>
      <c r="J37" s="16"/>
      <c r="K37" s="18"/>
      <c r="L37" s="19"/>
      <c r="M37" s="16"/>
      <c r="N37" s="18"/>
      <c r="O37" s="19"/>
      <c r="P37" s="16"/>
      <c r="Q37" s="18"/>
      <c r="R37" s="19"/>
      <c r="S37" s="16"/>
      <c r="T37" s="18"/>
      <c r="U37" s="19"/>
      <c r="V37" s="16"/>
      <c r="W37" s="18"/>
      <c r="X37" s="19"/>
    </row>
    <row r="38" spans="2:24" s="15" customFormat="1" ht="11.25" customHeight="1">
      <c r="B38" s="111"/>
      <c r="C38" s="26" t="s">
        <v>26</v>
      </c>
      <c r="D38" s="8">
        <f t="shared" si="13"/>
        <v>0</v>
      </c>
      <c r="E38" s="9">
        <f t="shared" si="14"/>
        <v>0</v>
      </c>
      <c r="F38" s="10">
        <f t="shared" si="15"/>
        <v>0</v>
      </c>
      <c r="G38" s="16"/>
      <c r="H38" s="18"/>
      <c r="I38" s="19"/>
      <c r="J38" s="16"/>
      <c r="K38" s="18"/>
      <c r="L38" s="19"/>
      <c r="M38" s="16"/>
      <c r="N38" s="18"/>
      <c r="O38" s="19"/>
      <c r="P38" s="16"/>
      <c r="Q38" s="18"/>
      <c r="R38" s="19"/>
      <c r="S38" s="16"/>
      <c r="T38" s="18"/>
      <c r="U38" s="19"/>
      <c r="V38" s="16"/>
      <c r="W38" s="18"/>
      <c r="X38" s="19"/>
    </row>
    <row r="39" spans="2:24" s="15" customFormat="1" ht="11.25" customHeight="1">
      <c r="B39" s="111"/>
      <c r="C39" s="26"/>
      <c r="D39" s="8">
        <f t="shared" si="13"/>
        <v>0</v>
      </c>
      <c r="E39" s="9">
        <f t="shared" si="14"/>
        <v>0</v>
      </c>
      <c r="F39" s="10">
        <f t="shared" si="15"/>
        <v>0</v>
      </c>
      <c r="G39" s="16"/>
      <c r="H39" s="18"/>
      <c r="I39" s="19"/>
      <c r="J39" s="16"/>
      <c r="K39" s="18"/>
      <c r="L39" s="19"/>
      <c r="M39" s="16"/>
      <c r="N39" s="18"/>
      <c r="O39" s="19"/>
      <c r="P39" s="16"/>
      <c r="Q39" s="18"/>
      <c r="R39" s="19"/>
      <c r="S39" s="16"/>
      <c r="T39" s="18"/>
      <c r="U39" s="19"/>
      <c r="V39" s="16"/>
      <c r="W39" s="18"/>
      <c r="X39" s="19"/>
    </row>
    <row r="40" spans="2:24" s="15" customFormat="1" ht="11.25" customHeight="1">
      <c r="B40" s="111"/>
      <c r="C40" s="26"/>
      <c r="D40" s="8">
        <f t="shared" si="13"/>
        <v>0</v>
      </c>
      <c r="E40" s="9">
        <f t="shared" si="14"/>
        <v>0</v>
      </c>
      <c r="F40" s="10">
        <f t="shared" si="15"/>
        <v>0</v>
      </c>
      <c r="G40" s="16"/>
      <c r="H40" s="18"/>
      <c r="I40" s="19"/>
      <c r="J40" s="16"/>
      <c r="K40" s="18"/>
      <c r="L40" s="19"/>
      <c r="M40" s="16"/>
      <c r="N40" s="18"/>
      <c r="O40" s="19"/>
      <c r="P40" s="16"/>
      <c r="Q40" s="18"/>
      <c r="R40" s="19"/>
      <c r="S40" s="16"/>
      <c r="T40" s="18"/>
      <c r="U40" s="19"/>
      <c r="V40" s="16"/>
      <c r="W40" s="18"/>
      <c r="X40" s="19"/>
    </row>
    <row r="41" spans="2:24">
      <c r="B41" s="111"/>
      <c r="C41" s="26" t="s">
        <v>26</v>
      </c>
      <c r="D41" s="8">
        <f t="shared" si="13"/>
        <v>0</v>
      </c>
      <c r="E41" s="9">
        <f>H41+K41+N41+Q41+T41+W41</f>
        <v>0</v>
      </c>
      <c r="F41" s="10">
        <f t="shared" si="15"/>
        <v>0</v>
      </c>
      <c r="G41" s="16"/>
      <c r="H41" s="18"/>
      <c r="I41" s="19"/>
      <c r="J41" s="16"/>
      <c r="K41" s="18"/>
      <c r="L41" s="19"/>
      <c r="M41" s="16"/>
      <c r="N41" s="18"/>
      <c r="O41" s="19"/>
      <c r="P41" s="16"/>
      <c r="Q41" s="18"/>
      <c r="R41" s="19"/>
      <c r="S41" s="16"/>
      <c r="T41" s="18"/>
      <c r="U41" s="19"/>
      <c r="V41" s="16"/>
      <c r="W41" s="18"/>
      <c r="X41" s="19"/>
    </row>
    <row r="42" spans="2:24" ht="15.75" thickBot="1">
      <c r="B42" s="112"/>
      <c r="C42" s="50" t="s">
        <v>26</v>
      </c>
      <c r="D42" s="35">
        <f t="shared" si="13"/>
        <v>0</v>
      </c>
      <c r="E42" s="36">
        <f t="shared" si="14"/>
        <v>0</v>
      </c>
      <c r="F42" s="37">
        <f t="shared" si="15"/>
        <v>0</v>
      </c>
      <c r="G42" s="51"/>
      <c r="H42" s="39"/>
      <c r="I42" s="40"/>
      <c r="J42" s="38"/>
      <c r="K42" s="39"/>
      <c r="L42" s="40"/>
      <c r="M42" s="38"/>
      <c r="N42" s="39"/>
      <c r="O42" s="40"/>
      <c r="P42" s="38"/>
      <c r="Q42" s="39"/>
      <c r="R42" s="40"/>
      <c r="S42" s="38"/>
      <c r="T42" s="39"/>
      <c r="U42" s="40"/>
      <c r="V42" s="38"/>
      <c r="W42" s="39"/>
      <c r="X42" s="40"/>
    </row>
    <row r="43" spans="2:24" ht="30" thickBot="1">
      <c r="B43" s="56">
        <v>4</v>
      </c>
      <c r="C43" s="88" t="s">
        <v>62</v>
      </c>
      <c r="D43" s="57">
        <f>G43+J43+M43+P43+S43+V43</f>
        <v>0</v>
      </c>
      <c r="E43" s="58">
        <f>H43+K43+N43+Q43+T43+W43</f>
        <v>0</v>
      </c>
      <c r="F43" s="59">
        <f>I43+L43+O43+R43+U43+X43</f>
        <v>0</v>
      </c>
      <c r="G43" s="60"/>
      <c r="H43" s="61"/>
      <c r="I43" s="62"/>
      <c r="J43" s="63"/>
      <c r="K43" s="61"/>
      <c r="L43" s="62"/>
      <c r="M43" s="63"/>
      <c r="N43" s="61"/>
      <c r="O43" s="62"/>
      <c r="P43" s="63"/>
      <c r="Q43" s="61"/>
      <c r="R43" s="62"/>
      <c r="S43" s="63"/>
      <c r="T43" s="61"/>
      <c r="U43" s="62"/>
      <c r="V43" s="63"/>
      <c r="W43" s="61"/>
      <c r="X43" s="62"/>
    </row>
    <row r="44" spans="2:24" ht="30" thickBot="1">
      <c r="B44" s="41">
        <v>5</v>
      </c>
      <c r="C44" s="93" t="s">
        <v>63</v>
      </c>
      <c r="D44" s="64">
        <f>G44+J44+M44+P44+S44+V44</f>
        <v>0</v>
      </c>
      <c r="E44" s="65">
        <f t="shared" ref="E44:E49" si="16">H44+K44+N44+Q44+T44+W44</f>
        <v>0</v>
      </c>
      <c r="F44" s="66">
        <f t="shared" ref="F44:F49" si="17">I44+L44+O44+R44+U44+X44</f>
        <v>0</v>
      </c>
      <c r="G44" s="67">
        <v>0</v>
      </c>
      <c r="H44" s="68">
        <v>0</v>
      </c>
      <c r="I44" s="69">
        <v>0</v>
      </c>
      <c r="J44" s="70">
        <v>0</v>
      </c>
      <c r="K44" s="68">
        <v>0</v>
      </c>
      <c r="L44" s="69">
        <v>0</v>
      </c>
      <c r="M44" s="70"/>
      <c r="N44" s="68"/>
      <c r="O44" s="69"/>
      <c r="P44" s="70"/>
      <c r="Q44" s="68"/>
      <c r="R44" s="69"/>
      <c r="S44" s="70"/>
      <c r="T44" s="68"/>
      <c r="U44" s="69"/>
      <c r="V44" s="70"/>
      <c r="W44" s="68"/>
      <c r="X44" s="69"/>
    </row>
    <row r="45" spans="2:24" ht="30" thickBot="1">
      <c r="B45" s="41">
        <v>6</v>
      </c>
      <c r="C45" s="93" t="s">
        <v>64</v>
      </c>
      <c r="D45" s="64">
        <f t="shared" ref="D45:D50" si="18">G45+J45+M45+P45+S45+V45</f>
        <v>6</v>
      </c>
      <c r="E45" s="65">
        <f t="shared" si="16"/>
        <v>4</v>
      </c>
      <c r="F45" s="66">
        <f t="shared" si="17"/>
        <v>2</v>
      </c>
      <c r="G45" s="70">
        <v>4</v>
      </c>
      <c r="H45" s="68">
        <v>4</v>
      </c>
      <c r="I45" s="69">
        <v>0</v>
      </c>
      <c r="J45" s="70">
        <v>2</v>
      </c>
      <c r="K45" s="68">
        <v>0</v>
      </c>
      <c r="L45" s="69">
        <v>2</v>
      </c>
      <c r="M45" s="70"/>
      <c r="N45" s="68"/>
      <c r="O45" s="69"/>
      <c r="P45" s="70"/>
      <c r="Q45" s="68"/>
      <c r="R45" s="69"/>
      <c r="S45" s="70"/>
      <c r="T45" s="68"/>
      <c r="U45" s="69"/>
      <c r="V45" s="70"/>
      <c r="W45" s="68"/>
      <c r="X45" s="69"/>
    </row>
    <row r="46" spans="2:24" ht="33" customHeight="1">
      <c r="B46" s="110">
        <v>7</v>
      </c>
      <c r="C46" s="92" t="s">
        <v>65</v>
      </c>
      <c r="D46" s="44">
        <f>G46+J46+M46+P46+S46+V46</f>
        <v>0</v>
      </c>
      <c r="E46" s="45">
        <f>H46+K46+N46+Q46+T46+W46</f>
        <v>0</v>
      </c>
      <c r="F46" s="46">
        <f t="shared" si="17"/>
        <v>0</v>
      </c>
      <c r="G46" s="54">
        <v>0</v>
      </c>
      <c r="H46" s="52">
        <v>0</v>
      </c>
      <c r="I46" s="53">
        <v>0</v>
      </c>
      <c r="J46" s="54">
        <v>0</v>
      </c>
      <c r="K46" s="52">
        <v>0</v>
      </c>
      <c r="L46" s="53">
        <v>0</v>
      </c>
      <c r="M46" s="54"/>
      <c r="N46" s="52"/>
      <c r="O46" s="53"/>
      <c r="P46" s="54"/>
      <c r="Q46" s="52"/>
      <c r="R46" s="53"/>
      <c r="S46" s="54"/>
      <c r="T46" s="52"/>
      <c r="U46" s="53"/>
      <c r="V46" s="54"/>
      <c r="W46" s="52"/>
      <c r="X46" s="53"/>
    </row>
    <row r="47" spans="2:24" ht="33" customHeight="1" thickBot="1">
      <c r="B47" s="112"/>
      <c r="C47" s="98" t="s">
        <v>67</v>
      </c>
      <c r="D47" s="35">
        <f>G47+J47+M47+P47+S47+V47</f>
        <v>0</v>
      </c>
      <c r="E47" s="36">
        <f>H47+K47+N47+Q47+T47+W47</f>
        <v>0</v>
      </c>
      <c r="F47" s="37">
        <f t="shared" ref="F47" si="19">I47+L47+O47+R47+U47+X47</f>
        <v>0</v>
      </c>
      <c r="G47" s="38">
        <v>0</v>
      </c>
      <c r="H47" s="39">
        <v>0</v>
      </c>
      <c r="I47" s="40">
        <v>0</v>
      </c>
      <c r="J47" s="38">
        <v>0</v>
      </c>
      <c r="K47" s="39">
        <v>0</v>
      </c>
      <c r="L47" s="40">
        <v>0</v>
      </c>
      <c r="M47" s="38"/>
      <c r="N47" s="39"/>
      <c r="O47" s="40"/>
      <c r="P47" s="38"/>
      <c r="Q47" s="39"/>
      <c r="R47" s="40"/>
      <c r="S47" s="38"/>
      <c r="T47" s="39"/>
      <c r="U47" s="40"/>
      <c r="V47" s="38"/>
      <c r="W47" s="39"/>
      <c r="X47" s="40"/>
    </row>
    <row r="48" spans="2:24" ht="48" customHeight="1" thickBot="1">
      <c r="B48" s="41">
        <v>8</v>
      </c>
      <c r="C48" s="93" t="s">
        <v>66</v>
      </c>
      <c r="D48" s="64">
        <f t="shared" si="18"/>
        <v>0</v>
      </c>
      <c r="E48" s="65">
        <f>H48+K48+N48+Q48+T48+W48</f>
        <v>0</v>
      </c>
      <c r="F48" s="66">
        <f t="shared" si="17"/>
        <v>0</v>
      </c>
      <c r="G48" s="70">
        <v>0</v>
      </c>
      <c r="H48" s="68">
        <v>0</v>
      </c>
      <c r="I48" s="69">
        <v>0</v>
      </c>
      <c r="J48" s="70">
        <v>0</v>
      </c>
      <c r="K48" s="68">
        <v>0</v>
      </c>
      <c r="L48" s="69">
        <v>0</v>
      </c>
      <c r="M48" s="70"/>
      <c r="N48" s="68"/>
      <c r="O48" s="69"/>
      <c r="P48" s="70"/>
      <c r="Q48" s="68"/>
      <c r="R48" s="69"/>
      <c r="S48" s="70"/>
      <c r="T48" s="68"/>
      <c r="U48" s="69"/>
      <c r="V48" s="70"/>
      <c r="W48" s="68"/>
      <c r="X48" s="69"/>
    </row>
    <row r="49" spans="2:24" ht="47.25" customHeight="1" thickBot="1">
      <c r="B49" s="55">
        <v>9</v>
      </c>
      <c r="C49" s="97" t="s">
        <v>25</v>
      </c>
      <c r="D49" s="72">
        <f t="shared" si="18"/>
        <v>0</v>
      </c>
      <c r="E49" s="73">
        <f t="shared" si="16"/>
        <v>0</v>
      </c>
      <c r="F49" s="74">
        <f t="shared" si="17"/>
        <v>0</v>
      </c>
      <c r="G49" s="75">
        <v>0</v>
      </c>
      <c r="H49" s="76">
        <v>0</v>
      </c>
      <c r="I49" s="77">
        <v>0</v>
      </c>
      <c r="J49" s="75">
        <v>0</v>
      </c>
      <c r="K49" s="76">
        <v>0</v>
      </c>
      <c r="L49" s="77">
        <v>0</v>
      </c>
      <c r="M49" s="75"/>
      <c r="N49" s="76"/>
      <c r="O49" s="77"/>
      <c r="P49" s="75"/>
      <c r="Q49" s="76"/>
      <c r="R49" s="77"/>
      <c r="S49" s="75"/>
      <c r="T49" s="76"/>
      <c r="U49" s="77"/>
      <c r="V49" s="75"/>
      <c r="W49" s="76"/>
      <c r="X49" s="77"/>
    </row>
    <row r="50" spans="2:24" ht="15.75" thickBot="1">
      <c r="B50" s="41">
        <v>10</v>
      </c>
      <c r="C50" s="96" t="s">
        <v>10</v>
      </c>
      <c r="D50" s="64">
        <f t="shared" si="18"/>
        <v>0</v>
      </c>
      <c r="E50" s="65">
        <f>H50+K50+N50+Q50+T50+W50</f>
        <v>0</v>
      </c>
      <c r="F50" s="66">
        <f>I50+L50+O50+R50+U50+X50</f>
        <v>0</v>
      </c>
      <c r="G50" s="70">
        <v>0</v>
      </c>
      <c r="H50" s="68">
        <v>0</v>
      </c>
      <c r="I50" s="69">
        <v>0</v>
      </c>
      <c r="J50" s="70">
        <v>0</v>
      </c>
      <c r="K50" s="68">
        <v>0</v>
      </c>
      <c r="L50" s="69">
        <v>0</v>
      </c>
      <c r="M50" s="70"/>
      <c r="N50" s="68"/>
      <c r="O50" s="69"/>
      <c r="P50" s="70"/>
      <c r="Q50" s="68"/>
      <c r="R50" s="69"/>
      <c r="S50" s="70"/>
      <c r="T50" s="68"/>
      <c r="U50" s="69"/>
      <c r="V50" s="70"/>
      <c r="W50" s="68"/>
      <c r="X50" s="69"/>
    </row>
    <row r="51" spans="2:24">
      <c r="B51" s="106">
        <v>11</v>
      </c>
      <c r="C51" s="94" t="s">
        <v>11</v>
      </c>
      <c r="D51" s="146">
        <f t="shared" ref="D51:D57" si="20">SUM(G51:X51)</f>
        <v>431</v>
      </c>
      <c r="E51" s="147"/>
      <c r="F51" s="148"/>
      <c r="G51" s="149">
        <v>241</v>
      </c>
      <c r="H51" s="150"/>
      <c r="I51" s="151"/>
      <c r="J51" s="149">
        <v>190</v>
      </c>
      <c r="K51" s="150"/>
      <c r="L51" s="151"/>
      <c r="M51" s="149"/>
      <c r="N51" s="150"/>
      <c r="O51" s="151"/>
      <c r="P51" s="149"/>
      <c r="Q51" s="150"/>
      <c r="R51" s="151"/>
      <c r="S51" s="149"/>
      <c r="T51" s="150"/>
      <c r="U51" s="151"/>
      <c r="V51" s="149"/>
      <c r="W51" s="150"/>
      <c r="X51" s="151"/>
    </row>
    <row r="52" spans="2:24">
      <c r="B52" s="107"/>
      <c r="C52" s="27" t="s">
        <v>12</v>
      </c>
      <c r="D52" s="113">
        <f t="shared" si="20"/>
        <v>26</v>
      </c>
      <c r="E52" s="114"/>
      <c r="F52" s="115"/>
      <c r="G52" s="119">
        <v>1</v>
      </c>
      <c r="H52" s="120"/>
      <c r="I52" s="121"/>
      <c r="J52" s="119">
        <v>25</v>
      </c>
      <c r="K52" s="120"/>
      <c r="L52" s="121"/>
      <c r="M52" s="119"/>
      <c r="N52" s="120"/>
      <c r="O52" s="121"/>
      <c r="P52" s="119"/>
      <c r="Q52" s="120"/>
      <c r="R52" s="121"/>
      <c r="S52" s="119"/>
      <c r="T52" s="120"/>
      <c r="U52" s="121"/>
      <c r="V52" s="119"/>
      <c r="W52" s="120"/>
      <c r="X52" s="121"/>
    </row>
    <row r="53" spans="2:24" ht="15.75" thickBot="1">
      <c r="B53" s="108"/>
      <c r="C53" s="78" t="s">
        <v>13</v>
      </c>
      <c r="D53" s="116">
        <f t="shared" si="20"/>
        <v>204</v>
      </c>
      <c r="E53" s="117"/>
      <c r="F53" s="118"/>
      <c r="G53" s="122">
        <v>64</v>
      </c>
      <c r="H53" s="123"/>
      <c r="I53" s="124"/>
      <c r="J53" s="122">
        <v>140</v>
      </c>
      <c r="K53" s="123"/>
      <c r="L53" s="124"/>
      <c r="M53" s="122"/>
      <c r="N53" s="123"/>
      <c r="O53" s="124"/>
      <c r="P53" s="122"/>
      <c r="Q53" s="123"/>
      <c r="R53" s="124"/>
      <c r="S53" s="122"/>
      <c r="T53" s="123"/>
      <c r="U53" s="124"/>
      <c r="V53" s="122"/>
      <c r="W53" s="123"/>
      <c r="X53" s="124"/>
    </row>
    <row r="54" spans="2:24">
      <c r="B54" s="106">
        <v>12</v>
      </c>
      <c r="C54" s="94" t="s">
        <v>14</v>
      </c>
      <c r="D54" s="146">
        <f t="shared" si="20"/>
        <v>14.99</v>
      </c>
      <c r="E54" s="147"/>
      <c r="F54" s="148"/>
      <c r="G54" s="149" t="s">
        <v>95</v>
      </c>
      <c r="H54" s="150"/>
      <c r="I54" s="151"/>
      <c r="J54" s="149">
        <v>14.99</v>
      </c>
      <c r="K54" s="150"/>
      <c r="L54" s="151"/>
      <c r="M54" s="149"/>
      <c r="N54" s="150"/>
      <c r="O54" s="151"/>
      <c r="P54" s="149"/>
      <c r="Q54" s="150"/>
      <c r="R54" s="151"/>
      <c r="S54" s="149"/>
      <c r="T54" s="150"/>
      <c r="U54" s="151"/>
      <c r="V54" s="149"/>
      <c r="W54" s="150"/>
      <c r="X54" s="151"/>
    </row>
    <row r="55" spans="2:24">
      <c r="B55" s="107"/>
      <c r="C55" s="25" t="s">
        <v>15</v>
      </c>
      <c r="D55" s="113">
        <f t="shared" si="20"/>
        <v>0</v>
      </c>
      <c r="E55" s="114"/>
      <c r="F55" s="115"/>
      <c r="G55" s="119"/>
      <c r="H55" s="120"/>
      <c r="I55" s="121"/>
      <c r="J55" s="119"/>
      <c r="K55" s="120"/>
      <c r="L55" s="121"/>
      <c r="M55" s="119"/>
      <c r="N55" s="120"/>
      <c r="O55" s="121"/>
      <c r="P55" s="119"/>
      <c r="Q55" s="120"/>
      <c r="R55" s="121"/>
      <c r="S55" s="119"/>
      <c r="T55" s="120"/>
      <c r="U55" s="121"/>
      <c r="V55" s="119"/>
      <c r="W55" s="120"/>
      <c r="X55" s="121"/>
    </row>
    <row r="56" spans="2:24" ht="15.75" thickBot="1">
      <c r="B56" s="108"/>
      <c r="C56" s="34" t="s">
        <v>16</v>
      </c>
      <c r="D56" s="116">
        <f t="shared" si="20"/>
        <v>14.99</v>
      </c>
      <c r="E56" s="117"/>
      <c r="F56" s="118"/>
      <c r="G56" s="122" t="s">
        <v>95</v>
      </c>
      <c r="H56" s="123"/>
      <c r="I56" s="124"/>
      <c r="J56" s="122">
        <v>14.99</v>
      </c>
      <c r="K56" s="123"/>
      <c r="L56" s="124"/>
      <c r="M56" s="122"/>
      <c r="N56" s="123"/>
      <c r="O56" s="124"/>
      <c r="P56" s="122"/>
      <c r="Q56" s="123"/>
      <c r="R56" s="124"/>
      <c r="S56" s="122"/>
      <c r="T56" s="123"/>
      <c r="U56" s="124"/>
      <c r="V56" s="122"/>
      <c r="W56" s="123"/>
      <c r="X56" s="124"/>
    </row>
    <row r="57" spans="2:24" ht="30" thickBot="1">
      <c r="B57" s="41">
        <v>13</v>
      </c>
      <c r="C57" s="95" t="s">
        <v>17</v>
      </c>
      <c r="D57" s="152">
        <f t="shared" si="20"/>
        <v>0</v>
      </c>
      <c r="E57" s="153"/>
      <c r="F57" s="154"/>
      <c r="G57" s="143">
        <v>0</v>
      </c>
      <c r="H57" s="144"/>
      <c r="I57" s="145"/>
      <c r="J57" s="143">
        <v>0</v>
      </c>
      <c r="K57" s="144"/>
      <c r="L57" s="145"/>
      <c r="M57" s="143"/>
      <c r="N57" s="144"/>
      <c r="O57" s="145"/>
      <c r="P57" s="143"/>
      <c r="Q57" s="144"/>
      <c r="R57" s="145"/>
      <c r="S57" s="143"/>
      <c r="T57" s="144"/>
      <c r="U57" s="145"/>
      <c r="V57" s="143"/>
      <c r="W57" s="144"/>
      <c r="X57" s="145"/>
    </row>
    <row r="58" spans="2:24" ht="28.5">
      <c r="B58" s="106">
        <v>14</v>
      </c>
      <c r="C58" s="94" t="s">
        <v>18</v>
      </c>
      <c r="D58" s="155" t="s">
        <v>56</v>
      </c>
      <c r="E58" s="156"/>
      <c r="F58" s="157"/>
      <c r="G58" s="125" t="s">
        <v>56</v>
      </c>
      <c r="H58" s="126"/>
      <c r="I58" s="127"/>
      <c r="J58" s="125" t="s">
        <v>56</v>
      </c>
      <c r="K58" s="126"/>
      <c r="L58" s="127"/>
      <c r="M58" s="125" t="s">
        <v>56</v>
      </c>
      <c r="N58" s="126"/>
      <c r="O58" s="127"/>
      <c r="P58" s="125" t="s">
        <v>56</v>
      </c>
      <c r="Q58" s="126"/>
      <c r="R58" s="127"/>
      <c r="S58" s="125" t="s">
        <v>56</v>
      </c>
      <c r="T58" s="126"/>
      <c r="U58" s="127"/>
      <c r="V58" s="125" t="s">
        <v>56</v>
      </c>
      <c r="W58" s="126"/>
      <c r="X58" s="127"/>
    </row>
    <row r="59" spans="2:24">
      <c r="B59" s="107"/>
      <c r="C59" s="25" t="s">
        <v>19</v>
      </c>
      <c r="D59" s="113">
        <f>SUM(G59:X59)</f>
        <v>11</v>
      </c>
      <c r="E59" s="114"/>
      <c r="F59" s="115"/>
      <c r="G59" s="119">
        <v>0</v>
      </c>
      <c r="H59" s="120"/>
      <c r="I59" s="121"/>
      <c r="J59" s="119">
        <v>11</v>
      </c>
      <c r="K59" s="120"/>
      <c r="L59" s="121"/>
      <c r="M59" s="119"/>
      <c r="N59" s="120"/>
      <c r="O59" s="121"/>
      <c r="P59" s="119"/>
      <c r="Q59" s="120"/>
      <c r="R59" s="121"/>
      <c r="S59" s="119"/>
      <c r="T59" s="120"/>
      <c r="U59" s="121"/>
      <c r="V59" s="119"/>
      <c r="W59" s="120"/>
      <c r="X59" s="121"/>
    </row>
    <row r="60" spans="2:24">
      <c r="B60" s="107"/>
      <c r="C60" s="25" t="s">
        <v>20</v>
      </c>
      <c r="D60" s="113">
        <f t="shared" ref="D60:D63" si="21">SUM(G60:X60)</f>
        <v>0</v>
      </c>
      <c r="E60" s="114"/>
      <c r="F60" s="115"/>
      <c r="G60" s="119">
        <v>0</v>
      </c>
      <c r="H60" s="120"/>
      <c r="I60" s="121"/>
      <c r="J60" s="119">
        <v>0</v>
      </c>
      <c r="K60" s="120"/>
      <c r="L60" s="121"/>
      <c r="M60" s="119"/>
      <c r="N60" s="120"/>
      <c r="O60" s="121"/>
      <c r="P60" s="119"/>
      <c r="Q60" s="120"/>
      <c r="R60" s="121"/>
      <c r="S60" s="119"/>
      <c r="T60" s="120"/>
      <c r="U60" s="121"/>
      <c r="V60" s="119"/>
      <c r="W60" s="120"/>
      <c r="X60" s="121"/>
    </row>
    <row r="61" spans="2:24">
      <c r="B61" s="107"/>
      <c r="C61" s="25" t="s">
        <v>21</v>
      </c>
      <c r="D61" s="113">
        <f t="shared" si="21"/>
        <v>0</v>
      </c>
      <c r="E61" s="114"/>
      <c r="F61" s="115"/>
      <c r="G61" s="119">
        <v>0</v>
      </c>
      <c r="H61" s="120"/>
      <c r="I61" s="121"/>
      <c r="J61" s="119">
        <v>0</v>
      </c>
      <c r="K61" s="120"/>
      <c r="L61" s="121"/>
      <c r="M61" s="119"/>
      <c r="N61" s="120"/>
      <c r="O61" s="121"/>
      <c r="P61" s="119"/>
      <c r="Q61" s="120"/>
      <c r="R61" s="121"/>
      <c r="S61" s="119"/>
      <c r="T61" s="120"/>
      <c r="U61" s="121"/>
      <c r="V61" s="119"/>
      <c r="W61" s="120"/>
      <c r="X61" s="121"/>
    </row>
    <row r="62" spans="2:24">
      <c r="B62" s="107"/>
      <c r="C62" s="25" t="s">
        <v>22</v>
      </c>
      <c r="D62" s="113">
        <f t="shared" si="21"/>
        <v>5</v>
      </c>
      <c r="E62" s="114"/>
      <c r="F62" s="115"/>
      <c r="G62" s="119">
        <v>0</v>
      </c>
      <c r="H62" s="120"/>
      <c r="I62" s="121"/>
      <c r="J62" s="119">
        <v>5</v>
      </c>
      <c r="K62" s="120"/>
      <c r="L62" s="121"/>
      <c r="M62" s="119"/>
      <c r="N62" s="120"/>
      <c r="O62" s="121"/>
      <c r="P62" s="119"/>
      <c r="Q62" s="120"/>
      <c r="R62" s="121"/>
      <c r="S62" s="119"/>
      <c r="T62" s="120"/>
      <c r="U62" s="121"/>
      <c r="V62" s="119"/>
      <c r="W62" s="120"/>
      <c r="X62" s="121"/>
    </row>
    <row r="63" spans="2:24">
      <c r="B63" s="107"/>
      <c r="C63" s="25" t="s">
        <v>23</v>
      </c>
      <c r="D63" s="113">
        <f t="shared" si="21"/>
        <v>23</v>
      </c>
      <c r="E63" s="114"/>
      <c r="F63" s="115"/>
      <c r="G63" s="119">
        <v>8</v>
      </c>
      <c r="H63" s="120"/>
      <c r="I63" s="121"/>
      <c r="J63" s="119">
        <v>15</v>
      </c>
      <c r="K63" s="120"/>
      <c r="L63" s="121"/>
      <c r="M63" s="119"/>
      <c r="N63" s="120"/>
      <c r="O63" s="121"/>
      <c r="P63" s="119"/>
      <c r="Q63" s="120"/>
      <c r="R63" s="121"/>
      <c r="S63" s="119"/>
      <c r="T63" s="120"/>
      <c r="U63" s="121"/>
      <c r="V63" s="119"/>
      <c r="W63" s="120"/>
      <c r="X63" s="121"/>
    </row>
    <row r="64" spans="2:24" ht="15.75" thickBot="1">
      <c r="B64" s="108"/>
      <c r="C64" s="34" t="s">
        <v>24</v>
      </c>
      <c r="D64" s="116">
        <f>SUM(G64:X64)</f>
        <v>222</v>
      </c>
      <c r="E64" s="117"/>
      <c r="F64" s="118"/>
      <c r="G64" s="122">
        <v>0</v>
      </c>
      <c r="H64" s="123"/>
      <c r="I64" s="124"/>
      <c r="J64" s="122">
        <v>222</v>
      </c>
      <c r="K64" s="123"/>
      <c r="L64" s="124"/>
      <c r="M64" s="122"/>
      <c r="N64" s="123"/>
      <c r="O64" s="124"/>
      <c r="P64" s="122"/>
      <c r="Q64" s="123"/>
      <c r="R64" s="124"/>
      <c r="S64" s="122"/>
      <c r="T64" s="123"/>
      <c r="U64" s="124"/>
      <c r="V64" s="122"/>
      <c r="W64" s="123"/>
      <c r="X64" s="124"/>
    </row>
    <row r="65" spans="2:24" ht="30" thickBot="1">
      <c r="B65" s="41">
        <v>15</v>
      </c>
      <c r="C65" s="93" t="s">
        <v>57</v>
      </c>
      <c r="D65" s="79">
        <f>G65+J65+M65+P65+S65+V65</f>
        <v>4</v>
      </c>
      <c r="E65" s="158"/>
      <c r="F65" s="159"/>
      <c r="G65" s="70">
        <v>2</v>
      </c>
      <c r="H65" s="160" t="s">
        <v>86</v>
      </c>
      <c r="I65" s="161"/>
      <c r="J65" s="70">
        <v>2</v>
      </c>
      <c r="K65" s="160" t="s">
        <v>85</v>
      </c>
      <c r="L65" s="161"/>
      <c r="M65" s="70"/>
      <c r="N65" s="160"/>
      <c r="O65" s="161"/>
      <c r="P65" s="70"/>
      <c r="Q65" s="160"/>
      <c r="R65" s="161"/>
      <c r="S65" s="70"/>
      <c r="T65" s="160"/>
      <c r="U65" s="161"/>
      <c r="V65" s="70"/>
      <c r="W65" s="160"/>
      <c r="X65" s="161"/>
    </row>
    <row r="66" spans="2:24" ht="44.25" thickBot="1">
      <c r="B66" s="41">
        <v>16</v>
      </c>
      <c r="C66" s="93" t="s">
        <v>68</v>
      </c>
      <c r="D66" s="80" t="s">
        <v>69</v>
      </c>
      <c r="E66" s="160" t="s">
        <v>87</v>
      </c>
      <c r="F66" s="161"/>
      <c r="G66" s="80" t="s">
        <v>69</v>
      </c>
      <c r="H66" s="160" t="s">
        <v>87</v>
      </c>
      <c r="I66" s="161"/>
      <c r="J66" s="80" t="s">
        <v>69</v>
      </c>
      <c r="K66" s="160" t="s">
        <v>87</v>
      </c>
      <c r="L66" s="161"/>
      <c r="M66" s="80"/>
      <c r="N66" s="160"/>
      <c r="O66" s="161"/>
      <c r="P66" s="80"/>
      <c r="Q66" s="160"/>
      <c r="R66" s="161"/>
      <c r="S66" s="80"/>
      <c r="T66" s="160"/>
      <c r="U66" s="161"/>
      <c r="V66" s="80"/>
      <c r="W66" s="160"/>
      <c r="X66" s="161"/>
    </row>
    <row r="67" spans="2:24" ht="15.75" thickBot="1">
      <c r="B67" s="41">
        <v>17</v>
      </c>
      <c r="C67" s="87" t="s">
        <v>39</v>
      </c>
      <c r="D67" s="162" t="s">
        <v>88</v>
      </c>
      <c r="E67" s="163"/>
      <c r="F67" s="164"/>
      <c r="G67" s="162" t="s">
        <v>88</v>
      </c>
      <c r="H67" s="163"/>
      <c r="I67" s="164"/>
      <c r="J67" s="162" t="s">
        <v>88</v>
      </c>
      <c r="K67" s="163"/>
      <c r="L67" s="164"/>
      <c r="M67" s="162"/>
      <c r="N67" s="163"/>
      <c r="O67" s="164"/>
      <c r="P67" s="162"/>
      <c r="Q67" s="163"/>
      <c r="R67" s="164"/>
      <c r="S67" s="162"/>
      <c r="T67" s="163"/>
      <c r="U67" s="164"/>
      <c r="V67" s="162"/>
      <c r="W67" s="163"/>
      <c r="X67" s="164"/>
    </row>
    <row r="68" spans="2:24" ht="30" thickBot="1">
      <c r="B68" s="41">
        <v>18</v>
      </c>
      <c r="C68" s="93" t="s">
        <v>30</v>
      </c>
      <c r="D68" s="152">
        <f>SUM(G68:X68)</f>
        <v>2</v>
      </c>
      <c r="E68" s="153"/>
      <c r="F68" s="154"/>
      <c r="G68" s="143">
        <v>1</v>
      </c>
      <c r="H68" s="144"/>
      <c r="I68" s="145"/>
      <c r="J68" s="143">
        <v>1</v>
      </c>
      <c r="K68" s="144"/>
      <c r="L68" s="145"/>
      <c r="M68" s="143"/>
      <c r="N68" s="144"/>
      <c r="O68" s="145"/>
      <c r="P68" s="143"/>
      <c r="Q68" s="144"/>
      <c r="R68" s="145"/>
      <c r="S68" s="143"/>
      <c r="T68" s="144"/>
      <c r="U68" s="145"/>
      <c r="V68" s="143"/>
      <c r="W68" s="144"/>
      <c r="X68" s="145"/>
    </row>
    <row r="69" spans="2:24" ht="29.25">
      <c r="B69" s="106">
        <v>19</v>
      </c>
      <c r="C69" s="92" t="s">
        <v>31</v>
      </c>
      <c r="D69" s="146">
        <f>SUM(G69:X69)</f>
        <v>4</v>
      </c>
      <c r="E69" s="147"/>
      <c r="F69" s="148"/>
      <c r="G69" s="149">
        <v>2</v>
      </c>
      <c r="H69" s="150"/>
      <c r="I69" s="151"/>
      <c r="J69" s="149">
        <v>2</v>
      </c>
      <c r="K69" s="150"/>
      <c r="L69" s="151"/>
      <c r="M69" s="149"/>
      <c r="N69" s="150"/>
      <c r="O69" s="151"/>
      <c r="P69" s="149"/>
      <c r="Q69" s="150"/>
      <c r="R69" s="151"/>
      <c r="S69" s="149"/>
      <c r="T69" s="150"/>
      <c r="U69" s="151"/>
      <c r="V69" s="149"/>
      <c r="W69" s="150"/>
      <c r="X69" s="151"/>
    </row>
    <row r="70" spans="2:24">
      <c r="B70" s="107"/>
      <c r="C70" s="28" t="s">
        <v>78</v>
      </c>
      <c r="D70" s="113">
        <f>SUM(G70:X70)</f>
        <v>0</v>
      </c>
      <c r="E70" s="114"/>
      <c r="F70" s="115"/>
      <c r="G70" s="119">
        <v>0</v>
      </c>
      <c r="H70" s="120"/>
      <c r="I70" s="121"/>
      <c r="J70" s="119">
        <v>0</v>
      </c>
      <c r="K70" s="120"/>
      <c r="L70" s="121"/>
      <c r="M70" s="119"/>
      <c r="N70" s="120"/>
      <c r="O70" s="121"/>
      <c r="P70" s="119"/>
      <c r="Q70" s="120"/>
      <c r="R70" s="121"/>
      <c r="S70" s="119"/>
      <c r="T70" s="120"/>
      <c r="U70" s="121"/>
      <c r="V70" s="119"/>
      <c r="W70" s="120"/>
      <c r="X70" s="121"/>
    </row>
    <row r="71" spans="2:24">
      <c r="B71" s="107"/>
      <c r="C71" s="25" t="s">
        <v>32</v>
      </c>
      <c r="D71" s="113">
        <f>SUM(G71:X71)</f>
        <v>2</v>
      </c>
      <c r="E71" s="114"/>
      <c r="F71" s="115"/>
      <c r="G71" s="119">
        <v>1</v>
      </c>
      <c r="H71" s="120"/>
      <c r="I71" s="121"/>
      <c r="J71" s="119">
        <v>1</v>
      </c>
      <c r="K71" s="120"/>
      <c r="L71" s="121"/>
      <c r="M71" s="119"/>
      <c r="N71" s="120"/>
      <c r="O71" s="121"/>
      <c r="P71" s="119"/>
      <c r="Q71" s="120"/>
      <c r="R71" s="121"/>
      <c r="S71" s="119"/>
      <c r="T71" s="120"/>
      <c r="U71" s="121"/>
      <c r="V71" s="119"/>
      <c r="W71" s="120"/>
      <c r="X71" s="121"/>
    </row>
    <row r="72" spans="2:24" ht="15.75" thickBot="1">
      <c r="B72" s="108"/>
      <c r="C72" s="34" t="s">
        <v>33</v>
      </c>
      <c r="D72" s="116">
        <f t="shared" ref="D72:D73" si="22">SUM(G72:X72)</f>
        <v>2</v>
      </c>
      <c r="E72" s="117"/>
      <c r="F72" s="118"/>
      <c r="G72" s="122">
        <v>1</v>
      </c>
      <c r="H72" s="123"/>
      <c r="I72" s="124"/>
      <c r="J72" s="122">
        <v>1</v>
      </c>
      <c r="K72" s="123"/>
      <c r="L72" s="124"/>
      <c r="M72" s="122"/>
      <c r="N72" s="123"/>
      <c r="O72" s="124"/>
      <c r="P72" s="122"/>
      <c r="Q72" s="123"/>
      <c r="R72" s="124"/>
      <c r="S72" s="122"/>
      <c r="T72" s="123"/>
      <c r="U72" s="124"/>
      <c r="V72" s="122"/>
      <c r="W72" s="123"/>
      <c r="X72" s="124"/>
    </row>
    <row r="73" spans="2:24" ht="15.75" thickBot="1">
      <c r="B73" s="81">
        <v>20</v>
      </c>
      <c r="C73" s="87" t="s">
        <v>34</v>
      </c>
      <c r="D73" s="152">
        <f t="shared" si="22"/>
        <v>2</v>
      </c>
      <c r="E73" s="153"/>
      <c r="F73" s="154"/>
      <c r="G73" s="143">
        <v>1</v>
      </c>
      <c r="H73" s="144"/>
      <c r="I73" s="145"/>
      <c r="J73" s="143">
        <v>1</v>
      </c>
      <c r="K73" s="144"/>
      <c r="L73" s="145"/>
      <c r="M73" s="143"/>
      <c r="N73" s="144"/>
      <c r="O73" s="145"/>
      <c r="P73" s="143"/>
      <c r="Q73" s="144"/>
      <c r="R73" s="145"/>
      <c r="S73" s="143"/>
      <c r="T73" s="144"/>
      <c r="U73" s="145"/>
      <c r="V73" s="143"/>
      <c r="W73" s="144"/>
      <c r="X73" s="145"/>
    </row>
    <row r="74" spans="2:24" ht="29.25">
      <c r="B74" s="106">
        <v>21</v>
      </c>
      <c r="C74" s="92" t="s">
        <v>35</v>
      </c>
      <c r="D74" s="146">
        <f>SUM(G74:X74)</f>
        <v>2</v>
      </c>
      <c r="E74" s="147"/>
      <c r="F74" s="148"/>
      <c r="G74" s="149">
        <v>1</v>
      </c>
      <c r="H74" s="150"/>
      <c r="I74" s="151"/>
      <c r="J74" s="149">
        <v>1</v>
      </c>
      <c r="K74" s="150"/>
      <c r="L74" s="151"/>
      <c r="M74" s="149"/>
      <c r="N74" s="150"/>
      <c r="O74" s="151"/>
      <c r="P74" s="149"/>
      <c r="Q74" s="150"/>
      <c r="R74" s="151"/>
      <c r="S74" s="149"/>
      <c r="T74" s="150"/>
      <c r="U74" s="151"/>
      <c r="V74" s="149"/>
      <c r="W74" s="150"/>
      <c r="X74" s="151"/>
    </row>
    <row r="75" spans="2:24" ht="15.75" thickBot="1">
      <c r="B75" s="108"/>
      <c r="C75" s="71" t="s">
        <v>36</v>
      </c>
      <c r="D75" s="116">
        <f>SUM(G75:X75)</f>
        <v>0</v>
      </c>
      <c r="E75" s="117"/>
      <c r="F75" s="118"/>
      <c r="G75" s="122">
        <v>0</v>
      </c>
      <c r="H75" s="123"/>
      <c r="I75" s="124"/>
      <c r="J75" s="122">
        <v>0</v>
      </c>
      <c r="K75" s="123"/>
      <c r="L75" s="124"/>
      <c r="M75" s="122"/>
      <c r="N75" s="123"/>
      <c r="O75" s="124"/>
      <c r="P75" s="122"/>
      <c r="Q75" s="123"/>
      <c r="R75" s="124"/>
      <c r="S75" s="122"/>
      <c r="T75" s="123"/>
      <c r="U75" s="124"/>
      <c r="V75" s="122"/>
      <c r="W75" s="123"/>
      <c r="X75" s="124"/>
    </row>
    <row r="76" spans="2:24" ht="15.75" thickBot="1">
      <c r="B76" s="32">
        <v>22</v>
      </c>
      <c r="C76" s="86" t="s">
        <v>37</v>
      </c>
      <c r="D76" s="168">
        <f t="shared" ref="D76:D78" si="23">SUM(G76:X76)</f>
        <v>2</v>
      </c>
      <c r="E76" s="169"/>
      <c r="F76" s="170"/>
      <c r="G76" s="165">
        <v>1</v>
      </c>
      <c r="H76" s="166"/>
      <c r="I76" s="167"/>
      <c r="J76" s="165">
        <v>1</v>
      </c>
      <c r="K76" s="166"/>
      <c r="L76" s="167"/>
      <c r="M76" s="165"/>
      <c r="N76" s="166"/>
      <c r="O76" s="167"/>
      <c r="P76" s="165"/>
      <c r="Q76" s="166"/>
      <c r="R76" s="167"/>
      <c r="S76" s="165"/>
      <c r="T76" s="166"/>
      <c r="U76" s="167"/>
      <c r="V76" s="165"/>
      <c r="W76" s="166"/>
      <c r="X76" s="167"/>
    </row>
    <row r="77" spans="2:24" ht="15.75" thickBot="1">
      <c r="B77" s="41">
        <v>23</v>
      </c>
      <c r="C77" s="87" t="s">
        <v>38</v>
      </c>
      <c r="D77" s="152">
        <f t="shared" si="23"/>
        <v>2</v>
      </c>
      <c r="E77" s="153"/>
      <c r="F77" s="154"/>
      <c r="G77" s="143">
        <v>1</v>
      </c>
      <c r="H77" s="144"/>
      <c r="I77" s="145"/>
      <c r="J77" s="143">
        <v>1</v>
      </c>
      <c r="K77" s="144"/>
      <c r="L77" s="145"/>
      <c r="M77" s="143"/>
      <c r="N77" s="144"/>
      <c r="O77" s="145"/>
      <c r="P77" s="143"/>
      <c r="Q77" s="144"/>
      <c r="R77" s="145"/>
      <c r="S77" s="143"/>
      <c r="T77" s="144"/>
      <c r="U77" s="145"/>
      <c r="V77" s="143"/>
      <c r="W77" s="144"/>
      <c r="X77" s="145"/>
    </row>
    <row r="78" spans="2:24" ht="63.75" customHeight="1" thickBot="1">
      <c r="B78" s="106">
        <v>24</v>
      </c>
      <c r="C78" s="88" t="s">
        <v>70</v>
      </c>
      <c r="D78" s="168">
        <f t="shared" si="23"/>
        <v>0</v>
      </c>
      <c r="E78" s="169"/>
      <c r="F78" s="170"/>
      <c r="G78" s="149">
        <v>0</v>
      </c>
      <c r="H78" s="150"/>
      <c r="I78" s="151"/>
      <c r="J78" s="149">
        <v>0</v>
      </c>
      <c r="K78" s="150"/>
      <c r="L78" s="151"/>
      <c r="M78" s="149"/>
      <c r="N78" s="150"/>
      <c r="O78" s="151"/>
      <c r="P78" s="149"/>
      <c r="Q78" s="150"/>
      <c r="R78" s="151"/>
      <c r="S78" s="149"/>
      <c r="T78" s="150"/>
      <c r="U78" s="151"/>
      <c r="V78" s="149"/>
      <c r="W78" s="150"/>
      <c r="X78" s="151"/>
    </row>
    <row r="79" spans="2:24" ht="60" customHeight="1">
      <c r="B79" s="107"/>
      <c r="C79" s="29" t="s">
        <v>40</v>
      </c>
      <c r="D79" s="146">
        <f>G79+J79+M79+P79+S79+V79</f>
        <v>0</v>
      </c>
      <c r="E79" s="147"/>
      <c r="F79" s="148"/>
      <c r="G79" s="20">
        <v>0</v>
      </c>
      <c r="H79" s="171"/>
      <c r="I79" s="172"/>
      <c r="J79" s="20">
        <v>0</v>
      </c>
      <c r="K79" s="171"/>
      <c r="L79" s="172"/>
      <c r="M79" s="20"/>
      <c r="N79" s="171"/>
      <c r="O79" s="172"/>
      <c r="P79" s="20"/>
      <c r="Q79" s="171"/>
      <c r="R79" s="172"/>
      <c r="S79" s="20"/>
      <c r="T79" s="171"/>
      <c r="U79" s="172"/>
      <c r="V79" s="20"/>
      <c r="W79" s="171"/>
      <c r="X79" s="172"/>
    </row>
    <row r="80" spans="2:24" ht="57" customHeight="1">
      <c r="B80" s="107"/>
      <c r="C80" s="29" t="s">
        <v>41</v>
      </c>
      <c r="D80" s="113">
        <f>G80+J80+M80+P80+S80+V80</f>
        <v>2</v>
      </c>
      <c r="E80" s="114"/>
      <c r="F80" s="115"/>
      <c r="G80" s="20">
        <v>2</v>
      </c>
      <c r="H80" s="171" t="s">
        <v>93</v>
      </c>
      <c r="I80" s="172"/>
      <c r="J80" s="20">
        <v>0</v>
      </c>
      <c r="K80" s="171"/>
      <c r="L80" s="172"/>
      <c r="M80" s="20"/>
      <c r="N80" s="171"/>
      <c r="O80" s="172"/>
      <c r="P80" s="20"/>
      <c r="Q80" s="171"/>
      <c r="R80" s="172"/>
      <c r="S80" s="20"/>
      <c r="T80" s="171"/>
      <c r="U80" s="172"/>
      <c r="V80" s="20"/>
      <c r="W80" s="171"/>
      <c r="X80" s="172"/>
    </row>
    <row r="81" spans="2:24">
      <c r="B81" s="107"/>
      <c r="C81" s="29" t="s">
        <v>42</v>
      </c>
      <c r="D81" s="113">
        <f t="shared" ref="D81:D87" si="24">G81+J81+M81+P81+S81+V81</f>
        <v>0</v>
      </c>
      <c r="E81" s="114"/>
      <c r="F81" s="115"/>
      <c r="G81" s="20">
        <v>0</v>
      </c>
      <c r="H81" s="171"/>
      <c r="I81" s="172"/>
      <c r="J81" s="20">
        <v>0</v>
      </c>
      <c r="K81" s="171"/>
      <c r="L81" s="172"/>
      <c r="M81" s="20"/>
      <c r="N81" s="171"/>
      <c r="O81" s="172"/>
      <c r="P81" s="20"/>
      <c r="Q81" s="171"/>
      <c r="R81" s="172"/>
      <c r="S81" s="20"/>
      <c r="T81" s="171"/>
      <c r="U81" s="172"/>
      <c r="V81" s="20"/>
      <c r="W81" s="171"/>
      <c r="X81" s="172"/>
    </row>
    <row r="82" spans="2:24" ht="62.25" customHeight="1">
      <c r="B82" s="107"/>
      <c r="C82" s="29" t="s">
        <v>43</v>
      </c>
      <c r="D82" s="113">
        <f t="shared" si="24"/>
        <v>5</v>
      </c>
      <c r="E82" s="114"/>
      <c r="F82" s="115"/>
      <c r="G82" s="20">
        <v>3</v>
      </c>
      <c r="H82" s="171" t="s">
        <v>90</v>
      </c>
      <c r="I82" s="172"/>
      <c r="J82" s="20">
        <v>2</v>
      </c>
      <c r="K82" s="171" t="s">
        <v>91</v>
      </c>
      <c r="L82" s="172"/>
      <c r="M82" s="20"/>
      <c r="N82" s="171"/>
      <c r="O82" s="172"/>
      <c r="P82" s="20"/>
      <c r="Q82" s="171"/>
      <c r="R82" s="172"/>
      <c r="S82" s="20"/>
      <c r="T82" s="171"/>
      <c r="U82" s="172"/>
      <c r="V82" s="20"/>
      <c r="W82" s="171"/>
      <c r="X82" s="172"/>
    </row>
    <row r="83" spans="2:24">
      <c r="B83" s="107"/>
      <c r="C83" s="29" t="s">
        <v>44</v>
      </c>
      <c r="D83" s="113">
        <f t="shared" si="24"/>
        <v>1</v>
      </c>
      <c r="E83" s="114"/>
      <c r="F83" s="115"/>
      <c r="G83" s="20">
        <v>0</v>
      </c>
      <c r="H83" s="171"/>
      <c r="I83" s="172"/>
      <c r="J83" s="20">
        <v>1</v>
      </c>
      <c r="K83" s="171" t="s">
        <v>89</v>
      </c>
      <c r="L83" s="172"/>
      <c r="M83" s="20"/>
      <c r="N83" s="171"/>
      <c r="O83" s="172"/>
      <c r="P83" s="20"/>
      <c r="Q83" s="171"/>
      <c r="R83" s="172"/>
      <c r="S83" s="20"/>
      <c r="T83" s="171"/>
      <c r="U83" s="172"/>
      <c r="V83" s="20"/>
      <c r="W83" s="171"/>
      <c r="X83" s="172"/>
    </row>
    <row r="84" spans="2:24" ht="40.5" customHeight="1">
      <c r="B84" s="107"/>
      <c r="C84" s="29" t="s">
        <v>45</v>
      </c>
      <c r="D84" s="113">
        <f t="shared" si="24"/>
        <v>0</v>
      </c>
      <c r="E84" s="114"/>
      <c r="F84" s="115"/>
      <c r="G84" s="20">
        <v>0</v>
      </c>
      <c r="H84" s="171"/>
      <c r="I84" s="172"/>
      <c r="J84" s="20">
        <v>0</v>
      </c>
      <c r="K84" s="171"/>
      <c r="L84" s="172"/>
      <c r="M84" s="20"/>
      <c r="N84" s="171"/>
      <c r="O84" s="172"/>
      <c r="P84" s="20"/>
      <c r="Q84" s="171"/>
      <c r="R84" s="172"/>
      <c r="S84" s="20"/>
      <c r="T84" s="171"/>
      <c r="U84" s="172"/>
      <c r="V84" s="20"/>
      <c r="W84" s="171"/>
      <c r="X84" s="172"/>
    </row>
    <row r="85" spans="2:24">
      <c r="B85" s="107"/>
      <c r="C85" s="29" t="s">
        <v>46</v>
      </c>
      <c r="D85" s="113">
        <f t="shared" si="24"/>
        <v>0</v>
      </c>
      <c r="E85" s="114"/>
      <c r="F85" s="115"/>
      <c r="G85" s="20">
        <v>0</v>
      </c>
      <c r="H85" s="171"/>
      <c r="I85" s="172"/>
      <c r="J85" s="20">
        <v>0</v>
      </c>
      <c r="K85" s="171"/>
      <c r="L85" s="172"/>
      <c r="M85" s="20"/>
      <c r="N85" s="171"/>
      <c r="O85" s="172"/>
      <c r="P85" s="20"/>
      <c r="Q85" s="171"/>
      <c r="R85" s="172"/>
      <c r="S85" s="20"/>
      <c r="T85" s="171"/>
      <c r="U85" s="172"/>
      <c r="V85" s="20"/>
      <c r="W85" s="171"/>
      <c r="X85" s="172"/>
    </row>
    <row r="86" spans="2:24" ht="26.25" customHeight="1">
      <c r="B86" s="107"/>
      <c r="C86" s="29" t="s">
        <v>47</v>
      </c>
      <c r="D86" s="113">
        <f t="shared" si="24"/>
        <v>0</v>
      </c>
      <c r="E86" s="114"/>
      <c r="F86" s="115"/>
      <c r="G86" s="20">
        <v>0</v>
      </c>
      <c r="H86" s="171"/>
      <c r="I86" s="172"/>
      <c r="J86" s="20">
        <v>0</v>
      </c>
      <c r="K86" s="171"/>
      <c r="L86" s="172"/>
      <c r="M86" s="20"/>
      <c r="N86" s="171"/>
      <c r="O86" s="172"/>
      <c r="P86" s="20"/>
      <c r="Q86" s="171"/>
      <c r="R86" s="172"/>
      <c r="S86" s="20"/>
      <c r="T86" s="171"/>
      <c r="U86" s="172"/>
      <c r="V86" s="20"/>
      <c r="W86" s="171"/>
      <c r="X86" s="172"/>
    </row>
    <row r="87" spans="2:24" ht="55.5" customHeight="1" thickBot="1">
      <c r="B87" s="108"/>
      <c r="C87" s="82" t="s">
        <v>50</v>
      </c>
      <c r="D87" s="116">
        <f t="shared" si="24"/>
        <v>0</v>
      </c>
      <c r="E87" s="117"/>
      <c r="F87" s="118"/>
      <c r="G87" s="83">
        <v>0</v>
      </c>
      <c r="H87" s="173"/>
      <c r="I87" s="174"/>
      <c r="J87" s="83">
        <v>0</v>
      </c>
      <c r="K87" s="173"/>
      <c r="L87" s="174"/>
      <c r="M87" s="83"/>
      <c r="N87" s="173"/>
      <c r="O87" s="174"/>
      <c r="P87" s="83"/>
      <c r="Q87" s="173"/>
      <c r="R87" s="174"/>
      <c r="S87" s="83"/>
      <c r="T87" s="173"/>
      <c r="U87" s="174"/>
      <c r="V87" s="83"/>
      <c r="W87" s="173"/>
      <c r="X87" s="174"/>
    </row>
    <row r="88" spans="2:24" ht="57">
      <c r="B88" s="106">
        <v>25</v>
      </c>
      <c r="C88" s="85" t="s">
        <v>48</v>
      </c>
      <c r="D88" s="146">
        <f>D89+D90</f>
        <v>0</v>
      </c>
      <c r="E88" s="147"/>
      <c r="F88" s="148"/>
      <c r="G88" s="155" t="s">
        <v>56</v>
      </c>
      <c r="H88" s="156"/>
      <c r="I88" s="157"/>
      <c r="J88" s="155" t="s">
        <v>56</v>
      </c>
      <c r="K88" s="156"/>
      <c r="L88" s="157"/>
      <c r="M88" s="155" t="s">
        <v>56</v>
      </c>
      <c r="N88" s="156"/>
      <c r="O88" s="157"/>
      <c r="P88" s="155" t="s">
        <v>56</v>
      </c>
      <c r="Q88" s="156"/>
      <c r="R88" s="157"/>
      <c r="S88" s="155" t="s">
        <v>56</v>
      </c>
      <c r="T88" s="156"/>
      <c r="U88" s="157"/>
      <c r="V88" s="155" t="s">
        <v>56</v>
      </c>
      <c r="W88" s="156"/>
      <c r="X88" s="157"/>
    </row>
    <row r="89" spans="2:24" ht="135.75" customHeight="1">
      <c r="B89" s="107"/>
      <c r="C89" s="30" t="s">
        <v>71</v>
      </c>
      <c r="D89" s="113">
        <f>G89+J89+M89+P89+S89+V89</f>
        <v>0</v>
      </c>
      <c r="E89" s="114"/>
      <c r="F89" s="115"/>
      <c r="G89" s="17">
        <v>0</v>
      </c>
      <c r="H89" s="175">
        <v>0</v>
      </c>
      <c r="I89" s="176"/>
      <c r="J89" s="17">
        <v>0</v>
      </c>
      <c r="K89" s="175">
        <v>0</v>
      </c>
      <c r="L89" s="176"/>
      <c r="M89" s="17"/>
      <c r="N89" s="175"/>
      <c r="O89" s="176"/>
      <c r="P89" s="17"/>
      <c r="Q89" s="175"/>
      <c r="R89" s="176"/>
      <c r="S89" s="17"/>
      <c r="T89" s="175"/>
      <c r="U89" s="176"/>
      <c r="V89" s="17"/>
      <c r="W89" s="175"/>
      <c r="X89" s="176"/>
    </row>
    <row r="90" spans="2:24" ht="30">
      <c r="B90" s="107"/>
      <c r="C90" s="30" t="s">
        <v>72</v>
      </c>
      <c r="D90" s="113">
        <f>G90+J90+M90+P90+S90+V90</f>
        <v>0</v>
      </c>
      <c r="E90" s="114"/>
      <c r="F90" s="115"/>
      <c r="G90" s="17">
        <v>0</v>
      </c>
      <c r="H90" s="175">
        <v>0</v>
      </c>
      <c r="I90" s="176"/>
      <c r="J90" s="17">
        <v>0</v>
      </c>
      <c r="K90" s="175">
        <v>0</v>
      </c>
      <c r="L90" s="176"/>
      <c r="M90" s="17"/>
      <c r="N90" s="175"/>
      <c r="O90" s="176"/>
      <c r="P90" s="17"/>
      <c r="Q90" s="175"/>
      <c r="R90" s="176"/>
      <c r="S90" s="17"/>
      <c r="T90" s="175"/>
      <c r="U90" s="176"/>
      <c r="V90" s="17"/>
      <c r="W90" s="175"/>
      <c r="X90" s="176"/>
    </row>
    <row r="91" spans="2:24" ht="30">
      <c r="B91" s="107"/>
      <c r="C91" s="30" t="s">
        <v>73</v>
      </c>
      <c r="D91" s="113">
        <f>SUM(G91:X91)</f>
        <v>198</v>
      </c>
      <c r="E91" s="114"/>
      <c r="F91" s="115"/>
      <c r="G91" s="180">
        <v>134</v>
      </c>
      <c r="H91" s="181"/>
      <c r="I91" s="176"/>
      <c r="J91" s="180">
        <v>64</v>
      </c>
      <c r="K91" s="181"/>
      <c r="L91" s="176"/>
      <c r="M91" s="180"/>
      <c r="N91" s="181"/>
      <c r="O91" s="176"/>
      <c r="P91" s="180"/>
      <c r="Q91" s="181"/>
      <c r="R91" s="176"/>
      <c r="S91" s="180"/>
      <c r="T91" s="181"/>
      <c r="U91" s="176"/>
      <c r="V91" s="180"/>
      <c r="W91" s="181"/>
      <c r="X91" s="176"/>
    </row>
    <row r="92" spans="2:24" ht="60.75" thickBot="1">
      <c r="B92" s="108"/>
      <c r="C92" s="84" t="s">
        <v>74</v>
      </c>
      <c r="D92" s="116">
        <f>SUM(G92:X92)</f>
        <v>198</v>
      </c>
      <c r="E92" s="117"/>
      <c r="F92" s="118"/>
      <c r="G92" s="177">
        <v>134</v>
      </c>
      <c r="H92" s="178"/>
      <c r="I92" s="179"/>
      <c r="J92" s="177">
        <v>64</v>
      </c>
      <c r="K92" s="178"/>
      <c r="L92" s="179"/>
      <c r="M92" s="177"/>
      <c r="N92" s="178"/>
      <c r="O92" s="179"/>
      <c r="P92" s="177"/>
      <c r="Q92" s="178"/>
      <c r="R92" s="179"/>
      <c r="S92" s="177"/>
      <c r="T92" s="178"/>
      <c r="U92" s="179"/>
      <c r="V92" s="177"/>
      <c r="W92" s="178"/>
      <c r="X92" s="179"/>
    </row>
    <row r="93" spans="2:24" ht="57">
      <c r="B93" s="109">
        <v>26</v>
      </c>
      <c r="C93" s="90" t="s">
        <v>49</v>
      </c>
      <c r="D93" s="183">
        <f>D94+D95</f>
        <v>2</v>
      </c>
      <c r="E93" s="184"/>
      <c r="F93" s="185"/>
      <c r="G93" s="125" t="s">
        <v>56</v>
      </c>
      <c r="H93" s="126"/>
      <c r="I93" s="127"/>
      <c r="J93" s="125" t="s">
        <v>56</v>
      </c>
      <c r="K93" s="126"/>
      <c r="L93" s="127"/>
      <c r="M93" s="125" t="s">
        <v>56</v>
      </c>
      <c r="N93" s="126"/>
      <c r="O93" s="127"/>
      <c r="P93" s="125" t="s">
        <v>56</v>
      </c>
      <c r="Q93" s="126"/>
      <c r="R93" s="127"/>
      <c r="S93" s="125" t="s">
        <v>56</v>
      </c>
      <c r="T93" s="126"/>
      <c r="U93" s="127"/>
      <c r="V93" s="125" t="s">
        <v>56</v>
      </c>
      <c r="W93" s="126"/>
      <c r="X93" s="127"/>
    </row>
    <row r="94" spans="2:24" ht="30">
      <c r="B94" s="107"/>
      <c r="C94" s="31" t="s">
        <v>75</v>
      </c>
      <c r="D94" s="113">
        <f>G94+J94+M94+P94+S94+V94</f>
        <v>2</v>
      </c>
      <c r="E94" s="114"/>
      <c r="F94" s="115"/>
      <c r="G94" s="16">
        <v>2</v>
      </c>
      <c r="H94" s="182" t="s">
        <v>92</v>
      </c>
      <c r="I94" s="121"/>
      <c r="J94" s="16">
        <v>0</v>
      </c>
      <c r="K94" s="182"/>
      <c r="L94" s="121"/>
      <c r="M94" s="16"/>
      <c r="N94" s="182"/>
      <c r="O94" s="121"/>
      <c r="P94" s="16"/>
      <c r="Q94" s="182"/>
      <c r="R94" s="121"/>
      <c r="S94" s="16"/>
      <c r="T94" s="182"/>
      <c r="U94" s="121"/>
      <c r="V94" s="16"/>
      <c r="W94" s="182"/>
      <c r="X94" s="121"/>
    </row>
    <row r="95" spans="2:24" ht="15.75" thickBot="1">
      <c r="B95" s="107"/>
      <c r="C95" s="89" t="s">
        <v>76</v>
      </c>
      <c r="D95" s="116">
        <f>G95+J95+M95+P95+S95+V95</f>
        <v>0</v>
      </c>
      <c r="E95" s="117"/>
      <c r="F95" s="118"/>
      <c r="G95" s="38">
        <v>0</v>
      </c>
      <c r="H95" s="186">
        <v>0</v>
      </c>
      <c r="I95" s="124"/>
      <c r="J95" s="38">
        <v>0</v>
      </c>
      <c r="K95" s="186">
        <v>0</v>
      </c>
      <c r="L95" s="124"/>
      <c r="M95" s="38"/>
      <c r="N95" s="186"/>
      <c r="O95" s="124"/>
      <c r="P95" s="38"/>
      <c r="Q95" s="186"/>
      <c r="R95" s="124"/>
      <c r="S95" s="38"/>
      <c r="T95" s="186"/>
      <c r="U95" s="124"/>
      <c r="V95" s="38"/>
      <c r="W95" s="186"/>
      <c r="X95" s="124"/>
    </row>
    <row r="96" spans="2:24" ht="43.5" thickBot="1">
      <c r="B96" s="33">
        <v>27</v>
      </c>
      <c r="C96" s="91" t="s">
        <v>80</v>
      </c>
      <c r="D96" s="152">
        <f>SUM(G96:X96)</f>
        <v>0</v>
      </c>
      <c r="E96" s="153"/>
      <c r="F96" s="154"/>
      <c r="G96" s="143">
        <v>0</v>
      </c>
      <c r="H96" s="144"/>
      <c r="I96" s="145"/>
      <c r="J96" s="143">
        <v>0</v>
      </c>
      <c r="K96" s="144"/>
      <c r="L96" s="145"/>
      <c r="M96" s="143"/>
      <c r="N96" s="144"/>
      <c r="O96" s="145"/>
      <c r="P96" s="143"/>
      <c r="Q96" s="144"/>
      <c r="R96" s="145"/>
      <c r="S96" s="143"/>
      <c r="T96" s="144"/>
      <c r="U96" s="145"/>
      <c r="V96" s="143"/>
      <c r="W96" s="144"/>
      <c r="X96" s="145"/>
    </row>
    <row r="97" spans="2:24" ht="45" customHeight="1">
      <c r="B97" s="107">
        <v>28</v>
      </c>
      <c r="C97" s="205" t="s">
        <v>79</v>
      </c>
      <c r="D97" s="189">
        <f>G97+J97+M97+P97+S97+V97</f>
        <v>2</v>
      </c>
      <c r="E97" s="190"/>
      <c r="F97" s="191"/>
      <c r="G97" s="200">
        <v>2</v>
      </c>
      <c r="H97" s="203" t="s">
        <v>94</v>
      </c>
      <c r="I97" s="204"/>
      <c r="J97" s="200"/>
      <c r="K97" s="203"/>
      <c r="L97" s="204"/>
      <c r="M97" s="200"/>
      <c r="N97" s="203"/>
      <c r="O97" s="204"/>
      <c r="P97" s="200"/>
      <c r="Q97" s="203"/>
      <c r="R97" s="204"/>
      <c r="S97" s="200"/>
      <c r="T97" s="203"/>
      <c r="U97" s="204"/>
      <c r="V97" s="200"/>
      <c r="W97" s="203"/>
      <c r="X97" s="204"/>
    </row>
    <row r="98" spans="2:24" ht="45" customHeight="1">
      <c r="B98" s="107"/>
      <c r="C98" s="205"/>
      <c r="D98" s="192"/>
      <c r="E98" s="193"/>
      <c r="F98" s="194"/>
      <c r="G98" s="201"/>
      <c r="H98" s="207" t="s">
        <v>77</v>
      </c>
      <c r="I98" s="208"/>
      <c r="J98" s="201"/>
      <c r="K98" s="187"/>
      <c r="L98" s="188"/>
      <c r="M98" s="201"/>
      <c r="N98" s="187"/>
      <c r="O98" s="188"/>
      <c r="P98" s="201"/>
      <c r="Q98" s="187"/>
      <c r="R98" s="188"/>
      <c r="S98" s="201"/>
      <c r="T98" s="187"/>
      <c r="U98" s="188"/>
      <c r="V98" s="201"/>
      <c r="W98" s="187"/>
      <c r="X98" s="188"/>
    </row>
    <row r="99" spans="2:24" ht="45" customHeight="1">
      <c r="B99" s="107"/>
      <c r="C99" s="205"/>
      <c r="D99" s="192"/>
      <c r="E99" s="193"/>
      <c r="F99" s="194"/>
      <c r="G99" s="201"/>
      <c r="H99" s="207"/>
      <c r="I99" s="208"/>
      <c r="J99" s="201"/>
      <c r="K99" s="187"/>
      <c r="L99" s="188"/>
      <c r="M99" s="201"/>
      <c r="N99" s="187"/>
      <c r="O99" s="188"/>
      <c r="P99" s="201"/>
      <c r="Q99" s="187"/>
      <c r="R99" s="188"/>
      <c r="S99" s="201"/>
      <c r="T99" s="187"/>
      <c r="U99" s="188"/>
      <c r="V99" s="201"/>
      <c r="W99" s="187"/>
      <c r="X99" s="188"/>
    </row>
    <row r="100" spans="2:24" ht="45" customHeight="1">
      <c r="B100" s="107"/>
      <c r="C100" s="205"/>
      <c r="D100" s="192"/>
      <c r="E100" s="193"/>
      <c r="F100" s="194"/>
      <c r="G100" s="201"/>
      <c r="H100" s="207"/>
      <c r="I100" s="208"/>
      <c r="J100" s="201"/>
      <c r="K100" s="187"/>
      <c r="L100" s="188"/>
      <c r="M100" s="201"/>
      <c r="N100" s="187"/>
      <c r="O100" s="188"/>
      <c r="P100" s="201"/>
      <c r="Q100" s="187"/>
      <c r="R100" s="188"/>
      <c r="S100" s="201"/>
      <c r="T100" s="187"/>
      <c r="U100" s="188"/>
      <c r="V100" s="201"/>
      <c r="W100" s="187"/>
      <c r="X100" s="188"/>
    </row>
    <row r="101" spans="2:24" ht="45" customHeight="1" thickBot="1">
      <c r="B101" s="108"/>
      <c r="C101" s="206"/>
      <c r="D101" s="195"/>
      <c r="E101" s="196"/>
      <c r="F101" s="197"/>
      <c r="G101" s="202"/>
      <c r="H101" s="209"/>
      <c r="I101" s="210"/>
      <c r="J101" s="202"/>
      <c r="K101" s="198"/>
      <c r="L101" s="199"/>
      <c r="M101" s="202"/>
      <c r="N101" s="198"/>
      <c r="O101" s="199"/>
      <c r="P101" s="202"/>
      <c r="Q101" s="198"/>
      <c r="R101" s="199"/>
      <c r="S101" s="202"/>
      <c r="T101" s="198"/>
      <c r="U101" s="199"/>
      <c r="V101" s="202"/>
      <c r="W101" s="198"/>
      <c r="X101" s="199"/>
    </row>
  </sheetData>
  <sheetProtection password="ED67" sheet="1" objects="1" scenarios="1"/>
  <customSheetViews>
    <customSheetView guid="{794A3A9A-252A-4B4D-9D8C-5C72FDB60313}">
      <pane ySplit="10" topLeftCell="A91" activePane="bottomLeft" state="frozen"/>
      <selection pane="bottomLeft" activeCell="H98" sqref="H98:I98"/>
      <pageMargins left="0.7" right="0.7" top="0.75" bottom="0.75" header="0.3" footer="0.3"/>
      <pageSetup paperSize="9" orientation="portrait" horizontalDpi="0" verticalDpi="0" r:id="rId1"/>
    </customSheetView>
  </customSheetViews>
  <mergeCells count="394">
    <mergeCell ref="T98:U98"/>
    <mergeCell ref="T99:U99"/>
    <mergeCell ref="T100:U100"/>
    <mergeCell ref="T101:U101"/>
    <mergeCell ref="M97:M101"/>
    <mergeCell ref="S97:S101"/>
    <mergeCell ref="C97:C101"/>
    <mergeCell ref="B97:B101"/>
    <mergeCell ref="K98:L98"/>
    <mergeCell ref="K99:L99"/>
    <mergeCell ref="K100:L100"/>
    <mergeCell ref="K101:L101"/>
    <mergeCell ref="J97:J101"/>
    <mergeCell ref="H98:I98"/>
    <mergeCell ref="H99:I99"/>
    <mergeCell ref="H100:I100"/>
    <mergeCell ref="H101:I101"/>
    <mergeCell ref="G97:G101"/>
    <mergeCell ref="H97:I97"/>
    <mergeCell ref="K97:L97"/>
    <mergeCell ref="W98:X98"/>
    <mergeCell ref="D96:F96"/>
    <mergeCell ref="G96:I96"/>
    <mergeCell ref="J96:L96"/>
    <mergeCell ref="M96:O96"/>
    <mergeCell ref="P96:R96"/>
    <mergeCell ref="D97:F101"/>
    <mergeCell ref="N98:O98"/>
    <mergeCell ref="N99:O99"/>
    <mergeCell ref="N100:O100"/>
    <mergeCell ref="N101:O101"/>
    <mergeCell ref="Q98:R98"/>
    <mergeCell ref="Q99:R99"/>
    <mergeCell ref="Q100:R100"/>
    <mergeCell ref="Q101:R101"/>
    <mergeCell ref="P97:P101"/>
    <mergeCell ref="W99:X99"/>
    <mergeCell ref="W100:X100"/>
    <mergeCell ref="W101:X101"/>
    <mergeCell ref="V97:V101"/>
    <mergeCell ref="N97:O97"/>
    <mergeCell ref="Q97:R97"/>
    <mergeCell ref="T97:U97"/>
    <mergeCell ref="W97:X97"/>
    <mergeCell ref="W95:X95"/>
    <mergeCell ref="H95:I95"/>
    <mergeCell ref="K95:L95"/>
    <mergeCell ref="N95:O95"/>
    <mergeCell ref="Q95:R95"/>
    <mergeCell ref="T95:U95"/>
    <mergeCell ref="D95:F95"/>
    <mergeCell ref="S96:U96"/>
    <mergeCell ref="V96:X96"/>
    <mergeCell ref="S93:U93"/>
    <mergeCell ref="V93:X93"/>
    <mergeCell ref="H94:I94"/>
    <mergeCell ref="K94:L94"/>
    <mergeCell ref="N94:O94"/>
    <mergeCell ref="Q94:R94"/>
    <mergeCell ref="T94:U94"/>
    <mergeCell ref="W94:X94"/>
    <mergeCell ref="D94:F94"/>
    <mergeCell ref="D93:F93"/>
    <mergeCell ref="G93:I93"/>
    <mergeCell ref="J93:L93"/>
    <mergeCell ref="M93:O93"/>
    <mergeCell ref="P93:R93"/>
    <mergeCell ref="S92:U92"/>
    <mergeCell ref="V92:X92"/>
    <mergeCell ref="J91:L91"/>
    <mergeCell ref="M91:O91"/>
    <mergeCell ref="P91:R91"/>
    <mergeCell ref="S91:U91"/>
    <mergeCell ref="V91:X91"/>
    <mergeCell ref="G88:I88"/>
    <mergeCell ref="J88:L88"/>
    <mergeCell ref="M88:O88"/>
    <mergeCell ref="P88:R88"/>
    <mergeCell ref="S88:U88"/>
    <mergeCell ref="V88:X88"/>
    <mergeCell ref="K90:L90"/>
    <mergeCell ref="N90:O90"/>
    <mergeCell ref="Q90:R90"/>
    <mergeCell ref="T90:U90"/>
    <mergeCell ref="W90:X90"/>
    <mergeCell ref="T89:U89"/>
    <mergeCell ref="W89:X89"/>
    <mergeCell ref="H90:I90"/>
    <mergeCell ref="G91:I91"/>
    <mergeCell ref="D91:F91"/>
    <mergeCell ref="D92:F92"/>
    <mergeCell ref="K89:L89"/>
    <mergeCell ref="N89:O89"/>
    <mergeCell ref="Q89:R89"/>
    <mergeCell ref="D87:F87"/>
    <mergeCell ref="D89:F89"/>
    <mergeCell ref="H89:I89"/>
    <mergeCell ref="D88:F88"/>
    <mergeCell ref="D90:F90"/>
    <mergeCell ref="H87:I87"/>
    <mergeCell ref="G92:I92"/>
    <mergeCell ref="J92:L92"/>
    <mergeCell ref="M92:O92"/>
    <mergeCell ref="P92:R92"/>
    <mergeCell ref="T86:U86"/>
    <mergeCell ref="W86:X86"/>
    <mergeCell ref="K87:L87"/>
    <mergeCell ref="N87:O87"/>
    <mergeCell ref="Q87:R87"/>
    <mergeCell ref="T87:U87"/>
    <mergeCell ref="W87:X87"/>
    <mergeCell ref="W84:X84"/>
    <mergeCell ref="K85:L85"/>
    <mergeCell ref="N85:O85"/>
    <mergeCell ref="Q85:R85"/>
    <mergeCell ref="T85:U85"/>
    <mergeCell ref="W85:X85"/>
    <mergeCell ref="K84:L84"/>
    <mergeCell ref="N84:O84"/>
    <mergeCell ref="Q84:R84"/>
    <mergeCell ref="T84:U84"/>
    <mergeCell ref="K86:L86"/>
    <mergeCell ref="N86:O86"/>
    <mergeCell ref="Q86:R86"/>
    <mergeCell ref="W82:X82"/>
    <mergeCell ref="K83:L83"/>
    <mergeCell ref="N83:O83"/>
    <mergeCell ref="Q83:R83"/>
    <mergeCell ref="T83:U83"/>
    <mergeCell ref="W83:X83"/>
    <mergeCell ref="W80:X80"/>
    <mergeCell ref="K81:L81"/>
    <mergeCell ref="N81:O81"/>
    <mergeCell ref="Q81:R81"/>
    <mergeCell ref="T81:U81"/>
    <mergeCell ref="W81:X81"/>
    <mergeCell ref="K80:L80"/>
    <mergeCell ref="N80:O80"/>
    <mergeCell ref="Q80:R80"/>
    <mergeCell ref="T80:U80"/>
    <mergeCell ref="K82:L82"/>
    <mergeCell ref="N82:O82"/>
    <mergeCell ref="Q82:R82"/>
    <mergeCell ref="T82:U82"/>
    <mergeCell ref="D85:F85"/>
    <mergeCell ref="D86:F86"/>
    <mergeCell ref="H80:I80"/>
    <mergeCell ref="H81:I81"/>
    <mergeCell ref="H82:I82"/>
    <mergeCell ref="H83:I83"/>
    <mergeCell ref="H84:I84"/>
    <mergeCell ref="H85:I85"/>
    <mergeCell ref="H86:I86"/>
    <mergeCell ref="D80:F80"/>
    <mergeCell ref="D81:F81"/>
    <mergeCell ref="D82:F82"/>
    <mergeCell ref="D83:F83"/>
    <mergeCell ref="D84:F84"/>
    <mergeCell ref="S78:U78"/>
    <mergeCell ref="V78:X78"/>
    <mergeCell ref="D79:F79"/>
    <mergeCell ref="H79:I79"/>
    <mergeCell ref="K79:L79"/>
    <mergeCell ref="N79:O79"/>
    <mergeCell ref="Q79:R79"/>
    <mergeCell ref="T79:U79"/>
    <mergeCell ref="W79:X79"/>
    <mergeCell ref="D78:F78"/>
    <mergeCell ref="G78:I78"/>
    <mergeCell ref="J78:L78"/>
    <mergeCell ref="M78:O78"/>
    <mergeCell ref="P78:R78"/>
    <mergeCell ref="S76:U76"/>
    <mergeCell ref="V76:X76"/>
    <mergeCell ref="D77:F77"/>
    <mergeCell ref="G77:I77"/>
    <mergeCell ref="J77:L77"/>
    <mergeCell ref="M77:O77"/>
    <mergeCell ref="P77:R77"/>
    <mergeCell ref="S77:U77"/>
    <mergeCell ref="V77:X77"/>
    <mergeCell ref="D76:F76"/>
    <mergeCell ref="G76:I76"/>
    <mergeCell ref="J76:L76"/>
    <mergeCell ref="M76:O76"/>
    <mergeCell ref="P76:R76"/>
    <mergeCell ref="M71:O71"/>
    <mergeCell ref="P71:R71"/>
    <mergeCell ref="S71:U71"/>
    <mergeCell ref="V71:X71"/>
    <mergeCell ref="J75:L75"/>
    <mergeCell ref="M75:O75"/>
    <mergeCell ref="P75:R75"/>
    <mergeCell ref="S75:U75"/>
    <mergeCell ref="V75:X75"/>
    <mergeCell ref="J74:L74"/>
    <mergeCell ref="M74:O74"/>
    <mergeCell ref="P74:R74"/>
    <mergeCell ref="S74:U74"/>
    <mergeCell ref="V74:X74"/>
    <mergeCell ref="G72:I72"/>
    <mergeCell ref="J72:L72"/>
    <mergeCell ref="M72:O72"/>
    <mergeCell ref="P72:R72"/>
    <mergeCell ref="S72:U72"/>
    <mergeCell ref="V72:X72"/>
    <mergeCell ref="D72:F72"/>
    <mergeCell ref="D73:F73"/>
    <mergeCell ref="D74:F74"/>
    <mergeCell ref="J73:L73"/>
    <mergeCell ref="M73:O73"/>
    <mergeCell ref="P73:R73"/>
    <mergeCell ref="S73:U73"/>
    <mergeCell ref="V73:X73"/>
    <mergeCell ref="D75:F75"/>
    <mergeCell ref="G69:I69"/>
    <mergeCell ref="G70:I70"/>
    <mergeCell ref="G71:I71"/>
    <mergeCell ref="G73:I73"/>
    <mergeCell ref="G74:I74"/>
    <mergeCell ref="G75:I75"/>
    <mergeCell ref="S68:U68"/>
    <mergeCell ref="V68:X68"/>
    <mergeCell ref="D69:F69"/>
    <mergeCell ref="D70:F70"/>
    <mergeCell ref="D71:F71"/>
    <mergeCell ref="J69:L69"/>
    <mergeCell ref="M69:O69"/>
    <mergeCell ref="P69:R69"/>
    <mergeCell ref="S69:U69"/>
    <mergeCell ref="V69:X69"/>
    <mergeCell ref="J70:L70"/>
    <mergeCell ref="M70:O70"/>
    <mergeCell ref="P70:R70"/>
    <mergeCell ref="S70:U70"/>
    <mergeCell ref="V70:X70"/>
    <mergeCell ref="J71:L71"/>
    <mergeCell ref="D68:F68"/>
    <mergeCell ref="G68:I68"/>
    <mergeCell ref="J68:L68"/>
    <mergeCell ref="M68:O68"/>
    <mergeCell ref="P68:R68"/>
    <mergeCell ref="Q66:R66"/>
    <mergeCell ref="T66:U66"/>
    <mergeCell ref="W66:X66"/>
    <mergeCell ref="D67:F67"/>
    <mergeCell ref="G67:I67"/>
    <mergeCell ref="J67:L67"/>
    <mergeCell ref="M67:O67"/>
    <mergeCell ref="P67:R67"/>
    <mergeCell ref="S67:U67"/>
    <mergeCell ref="V67:X67"/>
    <mergeCell ref="E66:F66"/>
    <mergeCell ref="H66:I66"/>
    <mergeCell ref="K66:L66"/>
    <mergeCell ref="N66:O66"/>
    <mergeCell ref="S62:U62"/>
    <mergeCell ref="V62:X62"/>
    <mergeCell ref="G63:I63"/>
    <mergeCell ref="J63:L63"/>
    <mergeCell ref="M63:O63"/>
    <mergeCell ref="P63:R63"/>
    <mergeCell ref="S63:U63"/>
    <mergeCell ref="V63:X63"/>
    <mergeCell ref="E65:F65"/>
    <mergeCell ref="P64:R64"/>
    <mergeCell ref="S64:U64"/>
    <mergeCell ref="V64:X64"/>
    <mergeCell ref="H65:I65"/>
    <mergeCell ref="K65:L65"/>
    <mergeCell ref="N65:O65"/>
    <mergeCell ref="Q65:R65"/>
    <mergeCell ref="T65:U65"/>
    <mergeCell ref="W65:X65"/>
    <mergeCell ref="D58:F58"/>
    <mergeCell ref="D59:F59"/>
    <mergeCell ref="D60:F60"/>
    <mergeCell ref="D61:F61"/>
    <mergeCell ref="D62:F62"/>
    <mergeCell ref="P58:R58"/>
    <mergeCell ref="S58:U58"/>
    <mergeCell ref="V58:X58"/>
    <mergeCell ref="G59:I59"/>
    <mergeCell ref="J59:L59"/>
    <mergeCell ref="M59:O59"/>
    <mergeCell ref="P59:R59"/>
    <mergeCell ref="S59:U59"/>
    <mergeCell ref="V59:X59"/>
    <mergeCell ref="P60:R60"/>
    <mergeCell ref="S60:U60"/>
    <mergeCell ref="V60:X60"/>
    <mergeCell ref="G61:I61"/>
    <mergeCell ref="J61:L61"/>
    <mergeCell ref="M61:O61"/>
    <mergeCell ref="P61:R61"/>
    <mergeCell ref="S61:U61"/>
    <mergeCell ref="V61:X61"/>
    <mergeCell ref="P62:R62"/>
    <mergeCell ref="J58:L58"/>
    <mergeCell ref="M58:O58"/>
    <mergeCell ref="G60:I60"/>
    <mergeCell ref="J60:L60"/>
    <mergeCell ref="M60:O60"/>
    <mergeCell ref="G62:I62"/>
    <mergeCell ref="J62:L62"/>
    <mergeCell ref="M62:O62"/>
    <mergeCell ref="G64:I64"/>
    <mergeCell ref="J64:L64"/>
    <mergeCell ref="M64:O64"/>
    <mergeCell ref="S56:U56"/>
    <mergeCell ref="V56:X56"/>
    <mergeCell ref="D57:F57"/>
    <mergeCell ref="G57:I57"/>
    <mergeCell ref="J57:L57"/>
    <mergeCell ref="M57:O57"/>
    <mergeCell ref="P57:R57"/>
    <mergeCell ref="S57:U57"/>
    <mergeCell ref="V57:X57"/>
    <mergeCell ref="D56:F56"/>
    <mergeCell ref="G56:I56"/>
    <mergeCell ref="J56:L56"/>
    <mergeCell ref="M56:O56"/>
    <mergeCell ref="P56:R56"/>
    <mergeCell ref="M53:O53"/>
    <mergeCell ref="P53:R53"/>
    <mergeCell ref="S53:U53"/>
    <mergeCell ref="V53:X53"/>
    <mergeCell ref="S54:U54"/>
    <mergeCell ref="V54:X54"/>
    <mergeCell ref="D55:F55"/>
    <mergeCell ref="G55:I55"/>
    <mergeCell ref="J55:L55"/>
    <mergeCell ref="M55:O55"/>
    <mergeCell ref="P55:R55"/>
    <mergeCell ref="S55:U55"/>
    <mergeCell ref="V55:X55"/>
    <mergeCell ref="D54:F54"/>
    <mergeCell ref="G54:I54"/>
    <mergeCell ref="J54:L54"/>
    <mergeCell ref="M54:O54"/>
    <mergeCell ref="P54:R54"/>
    <mergeCell ref="M52:O52"/>
    <mergeCell ref="S18:U18"/>
    <mergeCell ref="V18:X18"/>
    <mergeCell ref="D51:F51"/>
    <mergeCell ref="G51:I51"/>
    <mergeCell ref="J51:L51"/>
    <mergeCell ref="M51:O51"/>
    <mergeCell ref="P51:R51"/>
    <mergeCell ref="S51:U51"/>
    <mergeCell ref="V51:X51"/>
    <mergeCell ref="D18:F18"/>
    <mergeCell ref="G18:I18"/>
    <mergeCell ref="J18:L18"/>
    <mergeCell ref="M18:O18"/>
    <mergeCell ref="P18:R18"/>
    <mergeCell ref="P52:R52"/>
    <mergeCell ref="S52:U52"/>
    <mergeCell ref="V52:X52"/>
    <mergeCell ref="P9:R9"/>
    <mergeCell ref="S9:U9"/>
    <mergeCell ref="V9:X9"/>
    <mergeCell ref="C2:X2"/>
    <mergeCell ref="C3:X3"/>
    <mergeCell ref="C4:X4"/>
    <mergeCell ref="D5:X5"/>
    <mergeCell ref="D7:X7"/>
    <mergeCell ref="D6:X6"/>
    <mergeCell ref="D8:X8"/>
    <mergeCell ref="M9:O9"/>
    <mergeCell ref="B2:B8"/>
    <mergeCell ref="D9:F9"/>
    <mergeCell ref="G9:I9"/>
    <mergeCell ref="J9:L9"/>
    <mergeCell ref="B88:B92"/>
    <mergeCell ref="B93:B95"/>
    <mergeCell ref="B9:B17"/>
    <mergeCell ref="B46:B47"/>
    <mergeCell ref="B69:B72"/>
    <mergeCell ref="B74:B75"/>
    <mergeCell ref="B78:B87"/>
    <mergeCell ref="B19:B42"/>
    <mergeCell ref="B51:B53"/>
    <mergeCell ref="B54:B56"/>
    <mergeCell ref="B58:B64"/>
    <mergeCell ref="D52:F52"/>
    <mergeCell ref="D53:F53"/>
    <mergeCell ref="G52:I52"/>
    <mergeCell ref="J52:L52"/>
    <mergeCell ref="G53:I53"/>
    <mergeCell ref="J53:L53"/>
    <mergeCell ref="D63:F63"/>
    <mergeCell ref="D64:F64"/>
    <mergeCell ref="G58:I58"/>
  </mergeCells>
  <dataValidations count="1">
    <dataValidation type="list" allowBlank="1" showInputMessage="1" showErrorMessage="1" promptTitle="Выберите значение" prompt="Да или Нет" sqref="G66 J66 M66 P66 S66 V66 D66 D67:X67">
      <formula1>значение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Podorova</dc:creator>
  <cp:lastModifiedBy>Ведущий специалист</cp:lastModifiedBy>
  <cp:lastPrinted>2023-01-20T07:43:38Z</cp:lastPrinted>
  <dcterms:created xsi:type="dcterms:W3CDTF">2022-12-23T06:03:59Z</dcterms:created>
  <dcterms:modified xsi:type="dcterms:W3CDTF">2023-01-20T07:44:35Z</dcterms:modified>
</cp:coreProperties>
</file>