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5" windowWidth="15195" windowHeight="7755" tabRatio="667"/>
  </bookViews>
  <sheets>
    <sheet name="1" sheetId="8" r:id="rId1"/>
    <sheet name="2" sheetId="7" r:id="rId2"/>
    <sheet name="3" sheetId="6" r:id="rId3"/>
    <sheet name="4" sheetId="9" r:id="rId4"/>
  </sheets>
  <calcPr calcId="125725"/>
</workbook>
</file>

<file path=xl/calcChain.xml><?xml version="1.0" encoding="utf-8"?>
<calcChain xmlns="http://schemas.openxmlformats.org/spreadsheetml/2006/main">
  <c r="C33" i="8"/>
  <c r="C32"/>
  <c r="E56"/>
  <c r="D56"/>
  <c r="C56"/>
  <c r="C55"/>
  <c r="E55"/>
  <c r="D55"/>
  <c r="H94" i="6"/>
  <c r="I94"/>
  <c r="G94"/>
  <c r="C38" i="8"/>
  <c r="D38"/>
  <c r="E38"/>
  <c r="C51"/>
  <c r="C42"/>
  <c r="C41"/>
  <c r="C40"/>
  <c r="E42"/>
  <c r="E41"/>
  <c r="E40"/>
  <c r="D42"/>
  <c r="D41"/>
  <c r="D40"/>
  <c r="C18" i="9"/>
  <c r="C17"/>
  <c r="C16"/>
  <c r="E14"/>
  <c r="D14"/>
  <c r="C14"/>
  <c r="G96" i="6"/>
  <c r="G91"/>
  <c r="G90"/>
  <c r="G79" i="7"/>
  <c r="H79"/>
  <c r="F79"/>
  <c r="F81"/>
  <c r="I106" i="6"/>
  <c r="I105"/>
  <c r="I104"/>
  <c r="I103"/>
  <c r="H106"/>
  <c r="H105"/>
  <c r="H104"/>
  <c r="H103"/>
  <c r="G106"/>
  <c r="G105"/>
  <c r="G104"/>
  <c r="G103"/>
  <c r="H91" i="7"/>
  <c r="H90"/>
  <c r="H89"/>
  <c r="H88"/>
  <c r="G91"/>
  <c r="G90"/>
  <c r="G89"/>
  <c r="G88"/>
  <c r="F91"/>
  <c r="F90"/>
  <c r="F89"/>
  <c r="F88"/>
  <c r="I111" i="6"/>
  <c r="I110"/>
  <c r="I109"/>
  <c r="I108"/>
  <c r="H111"/>
  <c r="H110"/>
  <c r="H109"/>
  <c r="H108"/>
  <c r="G111"/>
  <c r="G110"/>
  <c r="G109"/>
  <c r="G108"/>
  <c r="I101"/>
  <c r="I100"/>
  <c r="I99"/>
  <c r="I98"/>
  <c r="H101"/>
  <c r="H100"/>
  <c r="H99"/>
  <c r="H98"/>
  <c r="G101"/>
  <c r="G100"/>
  <c r="G99"/>
  <c r="G98"/>
  <c r="I92"/>
  <c r="I91"/>
  <c r="I90"/>
  <c r="H92"/>
  <c r="H91"/>
  <c r="H90"/>
  <c r="G92"/>
  <c r="I87"/>
  <c r="I86"/>
  <c r="I85"/>
  <c r="H87"/>
  <c r="H86"/>
  <c r="H85"/>
  <c r="G87"/>
  <c r="G86"/>
  <c r="G85"/>
  <c r="G84"/>
  <c r="I82"/>
  <c r="I81"/>
  <c r="I80"/>
  <c r="H82"/>
  <c r="H81"/>
  <c r="H80"/>
  <c r="G82"/>
  <c r="G81"/>
  <c r="G80"/>
  <c r="I78"/>
  <c r="I77"/>
  <c r="I76"/>
  <c r="H78"/>
  <c r="H77"/>
  <c r="H76"/>
  <c r="H75"/>
  <c r="G78"/>
  <c r="G77"/>
  <c r="G76"/>
  <c r="I73"/>
  <c r="I72"/>
  <c r="I71"/>
  <c r="I70"/>
  <c r="H73"/>
  <c r="H72"/>
  <c r="H71"/>
  <c r="H70"/>
  <c r="G73"/>
  <c r="G72"/>
  <c r="G71"/>
  <c r="G70"/>
  <c r="I67"/>
  <c r="I64"/>
  <c r="I63"/>
  <c r="H67"/>
  <c r="G67"/>
  <c r="G64"/>
  <c r="G63"/>
  <c r="I65"/>
  <c r="H65"/>
  <c r="H64"/>
  <c r="H63"/>
  <c r="G65"/>
  <c r="I61"/>
  <c r="I60"/>
  <c r="I59"/>
  <c r="H61"/>
  <c r="H60"/>
  <c r="H59"/>
  <c r="G61"/>
  <c r="G60"/>
  <c r="G59"/>
  <c r="I56"/>
  <c r="I55"/>
  <c r="I54"/>
  <c r="H56"/>
  <c r="H55"/>
  <c r="H54"/>
  <c r="G56"/>
  <c r="G55"/>
  <c r="G54"/>
  <c r="I52"/>
  <c r="I51"/>
  <c r="I50"/>
  <c r="H52"/>
  <c r="H51"/>
  <c r="H50"/>
  <c r="G52"/>
  <c r="G51"/>
  <c r="G50"/>
  <c r="I46"/>
  <c r="H46"/>
  <c r="G46"/>
  <c r="I43"/>
  <c r="H43"/>
  <c r="G43"/>
  <c r="I40"/>
  <c r="H40"/>
  <c r="G40"/>
  <c r="I37"/>
  <c r="I36"/>
  <c r="I35"/>
  <c r="H37"/>
  <c r="H36"/>
  <c r="H35"/>
  <c r="G37"/>
  <c r="I33"/>
  <c r="I32"/>
  <c r="I31"/>
  <c r="I30"/>
  <c r="H33"/>
  <c r="H32"/>
  <c r="H31"/>
  <c r="G33"/>
  <c r="G32"/>
  <c r="G31"/>
  <c r="G30"/>
  <c r="I27"/>
  <c r="I26"/>
  <c r="I25"/>
  <c r="H27"/>
  <c r="H26"/>
  <c r="H25"/>
  <c r="G27"/>
  <c r="G26"/>
  <c r="G25"/>
  <c r="I23"/>
  <c r="I22"/>
  <c r="I21"/>
  <c r="H23"/>
  <c r="H22"/>
  <c r="H21"/>
  <c r="G23"/>
  <c r="G22"/>
  <c r="G21"/>
  <c r="I19"/>
  <c r="I18"/>
  <c r="I17"/>
  <c r="H19"/>
  <c r="H18"/>
  <c r="H17"/>
  <c r="G19"/>
  <c r="G18"/>
  <c r="G17"/>
  <c r="G16"/>
  <c r="G15"/>
  <c r="H96" i="7"/>
  <c r="H95"/>
  <c r="H94"/>
  <c r="H93"/>
  <c r="G96"/>
  <c r="G95"/>
  <c r="G94"/>
  <c r="G93"/>
  <c r="F96"/>
  <c r="F95"/>
  <c r="F94"/>
  <c r="F93"/>
  <c r="H86"/>
  <c r="H85"/>
  <c r="H84"/>
  <c r="H83"/>
  <c r="G86"/>
  <c r="G85"/>
  <c r="G84"/>
  <c r="G83"/>
  <c r="F86"/>
  <c r="F85"/>
  <c r="F84"/>
  <c r="F83"/>
  <c r="H77"/>
  <c r="H76"/>
  <c r="H75"/>
  <c r="G77"/>
  <c r="G76"/>
  <c r="G75"/>
  <c r="F77"/>
  <c r="F76"/>
  <c r="F75"/>
  <c r="H72"/>
  <c r="H71"/>
  <c r="H70"/>
  <c r="H69"/>
  <c r="G72"/>
  <c r="G71"/>
  <c r="G70"/>
  <c r="G69"/>
  <c r="F72"/>
  <c r="F71"/>
  <c r="F70"/>
  <c r="F69"/>
  <c r="H67"/>
  <c r="H66"/>
  <c r="H65"/>
  <c r="G67"/>
  <c r="G66"/>
  <c r="G65"/>
  <c r="F67"/>
  <c r="F66"/>
  <c r="F65"/>
  <c r="H63"/>
  <c r="H62"/>
  <c r="H61"/>
  <c r="H60"/>
  <c r="G63"/>
  <c r="G62"/>
  <c r="G61"/>
  <c r="G60"/>
  <c r="F63"/>
  <c r="F62"/>
  <c r="F61"/>
  <c r="H57"/>
  <c r="H52"/>
  <c r="H51"/>
  <c r="G57"/>
  <c r="G52"/>
  <c r="G51"/>
  <c r="F57"/>
  <c r="H55"/>
  <c r="G55"/>
  <c r="H53"/>
  <c r="G53"/>
  <c r="F53"/>
  <c r="H49"/>
  <c r="H48"/>
  <c r="H47"/>
  <c r="G49"/>
  <c r="G48"/>
  <c r="G47"/>
  <c r="F49"/>
  <c r="F48"/>
  <c r="F47"/>
  <c r="H44"/>
  <c r="H43"/>
  <c r="H42"/>
  <c r="G44"/>
  <c r="G43"/>
  <c r="G42"/>
  <c r="F44"/>
  <c r="F43"/>
  <c r="F42"/>
  <c r="H40"/>
  <c r="H39"/>
  <c r="H38"/>
  <c r="G40"/>
  <c r="G39"/>
  <c r="G38"/>
  <c r="F40"/>
  <c r="F39"/>
  <c r="F38"/>
  <c r="H34"/>
  <c r="G34"/>
  <c r="F34"/>
  <c r="H31"/>
  <c r="H24"/>
  <c r="H23"/>
  <c r="G31"/>
  <c r="F31"/>
  <c r="H28"/>
  <c r="G28"/>
  <c r="G24"/>
  <c r="G23"/>
  <c r="F28"/>
  <c r="H25"/>
  <c r="G25"/>
  <c r="F25"/>
  <c r="F24"/>
  <c r="F23"/>
  <c r="H21"/>
  <c r="H20"/>
  <c r="H19"/>
  <c r="G21"/>
  <c r="G20"/>
  <c r="G19"/>
  <c r="F21"/>
  <c r="F20"/>
  <c r="F19"/>
  <c r="H17"/>
  <c r="H16"/>
  <c r="H15"/>
  <c r="G17"/>
  <c r="G16"/>
  <c r="G15"/>
  <c r="G14"/>
  <c r="G98"/>
  <c r="F17"/>
  <c r="F16"/>
  <c r="F15"/>
  <c r="E53" i="8"/>
  <c r="E50"/>
  <c r="D53"/>
  <c r="D50"/>
  <c r="C53"/>
  <c r="E48"/>
  <c r="D48"/>
  <c r="D45"/>
  <c r="C48"/>
  <c r="C45"/>
  <c r="E46"/>
  <c r="D46"/>
  <c r="C46"/>
  <c r="E35"/>
  <c r="E34"/>
  <c r="D35"/>
  <c r="D34"/>
  <c r="D33"/>
  <c r="D32"/>
  <c r="C35"/>
  <c r="C34"/>
  <c r="E30"/>
  <c r="E29"/>
  <c r="D30"/>
  <c r="D29"/>
  <c r="C30"/>
  <c r="C29"/>
  <c r="E27"/>
  <c r="D27"/>
  <c r="C27"/>
  <c r="E25"/>
  <c r="D25"/>
  <c r="C25"/>
  <c r="E24"/>
  <c r="D24"/>
  <c r="C24"/>
  <c r="C21"/>
  <c r="E22"/>
  <c r="D22"/>
  <c r="C22"/>
  <c r="E19"/>
  <c r="E18"/>
  <c r="D19"/>
  <c r="D18"/>
  <c r="C19"/>
  <c r="C18"/>
  <c r="E16"/>
  <c r="E15"/>
  <c r="D16"/>
  <c r="D15"/>
  <c r="D14"/>
  <c r="C16"/>
  <c r="C15"/>
  <c r="F52" i="7"/>
  <c r="F51"/>
  <c r="E45" i="8"/>
  <c r="C50"/>
  <c r="D21"/>
  <c r="E21"/>
  <c r="H14" i="7"/>
  <c r="H98"/>
  <c r="H84" i="6"/>
  <c r="I84"/>
  <c r="G36"/>
  <c r="G35"/>
  <c r="D58" i="8"/>
  <c r="F60" i="7"/>
  <c r="H16" i="6"/>
  <c r="H15"/>
  <c r="H113"/>
  <c r="H30"/>
  <c r="H29"/>
  <c r="G75"/>
  <c r="G29"/>
  <c r="G113"/>
  <c r="C14" i="8"/>
  <c r="C58"/>
  <c r="E14"/>
  <c r="E33"/>
  <c r="E32"/>
  <c r="F14" i="7"/>
  <c r="F98"/>
  <c r="I16" i="6"/>
  <c r="I15"/>
  <c r="I75"/>
  <c r="I29"/>
  <c r="E58" i="8"/>
  <c r="I113" i="6"/>
</calcChain>
</file>

<file path=xl/sharedStrings.xml><?xml version="1.0" encoding="utf-8"?>
<sst xmlns="http://schemas.openxmlformats.org/spreadsheetml/2006/main" count="913" uniqueCount="231">
  <si>
    <t>925</t>
  </si>
  <si>
    <t xml:space="preserve">к решению Совета </t>
  </si>
  <si>
    <t>ГР</t>
  </si>
  <si>
    <t>РЗ</t>
  </si>
  <si>
    <t>ПР</t>
  </si>
  <si>
    <t>ВР</t>
  </si>
  <si>
    <t>1</t>
  </si>
  <si>
    <t>2</t>
  </si>
  <si>
    <t>3</t>
  </si>
  <si>
    <t>4</t>
  </si>
  <si>
    <t>5</t>
  </si>
  <si>
    <t>6</t>
  </si>
  <si>
    <t>01</t>
  </si>
  <si>
    <t>02</t>
  </si>
  <si>
    <t xml:space="preserve">01 </t>
  </si>
  <si>
    <t>04</t>
  </si>
  <si>
    <t>Центральный аппарат</t>
  </si>
  <si>
    <t>Другие общегосударственные вопросы</t>
  </si>
  <si>
    <t>03</t>
  </si>
  <si>
    <t>05</t>
  </si>
  <si>
    <t>Благоустройство</t>
  </si>
  <si>
    <t>13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</si>
  <si>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</si>
  <si>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</si>
  <si>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</t>
  </si>
  <si>
    <t>100</t>
  </si>
  <si>
    <t>200</t>
  </si>
  <si>
    <t>Выполнение других обязательств местной администрации</t>
  </si>
  <si>
    <t>Жилищное хозяйство</t>
  </si>
  <si>
    <t>Функционирование высшего должностного лица субъекта Российской Федерации и муниципального образования</t>
  </si>
  <si>
    <t>800</t>
  </si>
  <si>
    <t>500</t>
  </si>
  <si>
    <t>Межбюджетные трансферты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</si>
  <si>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</si>
  <si>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</si>
  <si>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</si>
  <si>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Условно утверждаемые (утвержденные) расходы</t>
  </si>
  <si>
    <t>10</t>
  </si>
  <si>
    <t>Пенсионное обеспечение</t>
  </si>
  <si>
    <t>Доплаты к пенсиям муниципальных служащих</t>
  </si>
  <si>
    <t>300</t>
  </si>
  <si>
    <t>Социальное обеспечение и иные выплаты населению</t>
  </si>
  <si>
    <t>Содержание жилого фонда</t>
  </si>
  <si>
    <t>сельского поселения "Приозерный"</t>
  </si>
  <si>
    <t>Наименование</t>
  </si>
  <si>
    <t>ЦСР</t>
  </si>
  <si>
    <t>сумма (рублей)</t>
  </si>
  <si>
    <t>Непрограммные направления деятельности</t>
  </si>
  <si>
    <t>99 0 00 00000</t>
  </si>
  <si>
    <t>99 0 00 92080</t>
  </si>
  <si>
    <t xml:space="preserve">Функционирование законодательных (представительных)органов государственной власти и представительных органов муниципальных образований </t>
  </si>
  <si>
    <t>99 0 00 92040</t>
  </si>
  <si>
    <t>Иные межбюджетные трансфертыиз бюджетов поселений ,передаваемые бюджетам муниципальных районов на осуществление части полномочий по формированию,исполнению бюджетов поселений и контролю за исполнением бюджетов поселений</t>
  </si>
  <si>
    <t>99 0 00 81000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</si>
  <si>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</si>
  <si>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</si>
  <si>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</si>
  <si>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99 0 00 01000</t>
  </si>
  <si>
    <t>Резервные фонды</t>
  </si>
  <si>
    <t>11</t>
  </si>
  <si>
    <t>Резервные фонды местных администраций</t>
  </si>
  <si>
    <t>99 0 00 95000</t>
  </si>
  <si>
    <t>99 0 00 92999</t>
  </si>
  <si>
    <t>99 0 00 51180</t>
  </si>
  <si>
    <t>99 0 00 01500</t>
  </si>
  <si>
    <t>99 0 00 73150</t>
  </si>
  <si>
    <t>99 0 00 01700</t>
  </si>
  <si>
    <t>СОЦИАЛЬНАЯ ПОЛИТИКА</t>
  </si>
  <si>
    <t>99 0 00 90050</t>
  </si>
  <si>
    <t xml:space="preserve">ВСЕГО </t>
  </si>
  <si>
    <t>99 0 00 99990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</si>
  <si>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</si>
  <si>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Организация проведения кадастровых работ для обеспечения кадастровыми паспортами земельных участков,относящихся к муниципальной собственности</t>
  </si>
  <si>
    <t>99 0 00 01300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</si>
  <si>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</si>
  <si>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</si>
  <si>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</si>
  <si>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Межбюджетные трансферты бюджетам муниципальных образований</t>
  </si>
  <si>
    <t>Иные межбюджетные трансферты из бюджетов поселений, передаваемые бюджетам муниципальных районов на осуществление  полномочий по организации единой диспетчерской службы</t>
  </si>
  <si>
    <t>Осуществление государственных полномочий Республики Коми, предусмотренных пунктом 6 статьи 1, статьями 2, 2(1) и 3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</si>
  <si>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Иные межбюджетные трансферты из бюджетов поселений, передаваемые бюджетам муниципальных районов на осуществление  полномочий по определению специализированной организации по вопросам похоронного дела и порядке ее деятельности</t>
  </si>
  <si>
    <t>99 0 00 86000</t>
  </si>
  <si>
    <t>СОВЕТ СЕЛЬСКОГО ПОСЕЛЕНИЯ  "ПРИОЗЕРНЫЙ"</t>
  </si>
  <si>
    <t>АДМИНИСТРАЦИЯ СЕЛЬСКОГО ПОСЕЛЕНИЯ "ПРИОЗЕРНЫЙ"</t>
  </si>
  <si>
    <t>000</t>
  </si>
  <si>
    <t>00</t>
  </si>
  <si>
    <t>Иные межбюджетные трансферты передаваемые бюджетам сельских поселений на осуществление части полномочий по решению вопросов местного значения муниципального района при их передаче на уровень сельских поселений в соответствии с заключенными соглашениями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</si>
  <si>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</si>
  <si>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</si>
  <si>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 xml:space="preserve">Национальная экономика </t>
  </si>
  <si>
    <t>Общеэкономические вопросы</t>
  </si>
  <si>
    <t>Реализация народных проектов в сфере занятости населения,прошедших отбор в рамках проекта "Народный бюджет"</t>
  </si>
  <si>
    <t>99 0 00 82000</t>
  </si>
  <si>
    <t>99 0 00 S2400</t>
  </si>
  <si>
    <t>Приложение 2</t>
  </si>
  <si>
    <t>Приложение 3</t>
  </si>
  <si>
    <t>Мероприятия по благоустройству  территории поселений</t>
  </si>
  <si>
    <t>НЕ УКАЗАНО</t>
  </si>
  <si>
    <t>Водное хозяйство</t>
  </si>
  <si>
    <t>Реализация народных проектов в сфере охраны окружающей среды, прошедших отбор в рамках проекта "Народный бюджет"</t>
  </si>
  <si>
    <t>99 0 00 S2Ж00</t>
  </si>
  <si>
    <t>Приложение 1</t>
  </si>
  <si>
    <t xml:space="preserve">Код 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</si>
  <si>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</si>
  <si>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Сумма (рублей)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</si>
  <si>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</si>
  <si>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</si>
  <si>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</si>
  <si>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</si>
  <si>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</si>
  <si>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</si>
  <si>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</si>
  <si>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</si>
  <si>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1 05  00000 00 0000 000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</si>
  <si>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</si>
  <si>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</si>
  <si>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</si>
  <si>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</si>
  <si>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</si>
  <si>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</si>
  <si>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</si>
  <si>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</si>
  <si>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</si>
  <si>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</si>
  <si>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</si>
  <si>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</si>
  <si>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</si>
  <si>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 </t>
  </si>
  <si>
    <t>1 06 06033 10 0000 110</t>
  </si>
  <si>
    <t>Земельный налог с организаций, обладающих земельным участком, расположенным в границах сельских  поселений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</si>
  <si>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</si>
  <si>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</si>
  <si>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</si>
  <si>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</si>
  <si>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</si>
  <si>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</si>
  <si>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</si>
  <si>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</si>
  <si>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</si>
  <si>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</si>
  <si>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</si>
  <si>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</si>
  <si>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</si>
  <si>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</si>
  <si>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</si>
  <si>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</si>
  <si>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</si>
  <si>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</si>
  <si>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2 02 16001 10 0000 150</t>
  </si>
  <si>
    <t xml:space="preserve">Дотации бюджетам сельских поселений на выравнивание бюджетной обеспеченности из бюджетов муниципальных районов, в том числе: </t>
  </si>
  <si>
    <t xml:space="preserve">подушевая дотация бюджетам сельских поселений  </t>
  </si>
  <si>
    <t>2 02 15002 00 0000 150</t>
  </si>
  <si>
    <t>Дотации бюджетам  на поддержку мер по обеспечению сбалансированности бюджетов</t>
  </si>
  <si>
    <t>2 02 15002 10 0000 150</t>
  </si>
  <si>
    <t>Дотации бюджетам сельских поселений  на поддержку мер по обеспечению сбалансированности бюджетов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</si>
  <si>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</si>
  <si>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</si>
  <si>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</si>
  <si>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</si>
  <si>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</si>
  <si>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</si>
  <si>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</si>
  <si>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2 02 35118 10 0000 150</t>
  </si>
  <si>
    <t>2 02 40000 00 0000 150</t>
  </si>
  <si>
    <t>Иные межбюджетные трансферты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</si>
  <si>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</si>
  <si>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</si>
  <si>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</si>
  <si>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</si>
  <si>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ВСЕГО ДОХОДОВ</t>
  </si>
  <si>
    <t>ОБЪЕМ ПОСТУПЛЕНИЙ ДОХОДОВ  БЮДЖЕТА СЕЛЬСКОГО ПОСЕЛЕНИЯ "ПРИОЗЕРНЫЙ" НА 2022 ГОД И ПЛАНОВЫЙ ПЕРИОД 2023 И 2024 ГОДОВ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</si>
  <si>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</si>
  <si>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</si>
  <si>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Глава (руководитель) местной администрации (исполнительно-распорядительного органа муниципального образования)</t>
  </si>
  <si>
    <t>Распределение бюджетных ассигнований  по разделам, подразделам, целевым статьям, группам видов расходов классификации расходов бюджетов на 2022 год  и плановый период 2023 и 2024 годов</t>
  </si>
  <si>
    <t>Ведомственная структура расходов бюджета муниципального образования сельского поселения "Приозерный" на 2022 год и плановый период 2023 и 2024 годов</t>
  </si>
  <si>
    <t>ФИЗИЧЕСКАЯ КУЛЬТУРА И СПОРТ</t>
  </si>
  <si>
    <t>Физическая культура</t>
  </si>
  <si>
    <t>99 0 00 S2100</t>
  </si>
  <si>
    <t>99 0 00 S2300</t>
  </si>
  <si>
    <t>99 0 00 61610</t>
  </si>
  <si>
    <t>Приложение 4</t>
  </si>
  <si>
    <t>Код</t>
  </si>
  <si>
    <t xml:space="preserve">Наименование кода поступлений в бюджет, группы, подгруппы, статьи, подстатьи, элемента, подвида, аналитической группы вида источников финансирования дефицитов бюджетов
</t>
  </si>
  <si>
    <t xml:space="preserve"> ИСТОЧНИКИ ВНУТРЕННЕГО ФИНАНСИРОВАНИЯ ДЕФИЦИТА БЮДЖЕТА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</si>
  <si>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</si>
  <si>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</si>
  <si>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</si>
  <si>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</si>
  <si>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</si>
  <si>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</si>
  <si>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</si>
  <si>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</si>
  <si>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01 05 02 01 10 0000 510</t>
  </si>
  <si>
    <t>Увеличение прочих остатков денежных средств  бюджетов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</si>
  <si>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</si>
  <si>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</si>
  <si>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</si>
  <si>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</si>
  <si>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</si>
  <si>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</si>
  <si>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</si>
  <si>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 бюджетов поселений</t>
  </si>
  <si>
    <t>ИСТОЧНИКИ  ФИНАНСИРОВАНИЯ ДЕФИЦИТА БЮДЖЕТА МУНИЦИПАЛЬНОГО ОБРАЗОВАНИЯ СЕЛЬСКОГО ПОСЕЛЕНИЯ "ПРИОЗЕРНЫЙ" НА 2022 ГОД И ПЛАНОВЫЙ ПЕРИОД 2023 И 2024 ГОДОВ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</si>
  <si>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</si>
  <si>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</si>
  <si>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</si>
  <si>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</si>
  <si>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</si>
  <si>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</si>
  <si>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Субсидии на реализацию народных проектов в сфере физической культуры и спорта, прошедших отбор в рамках проекта "Народный бюджет"</t>
  </si>
  <si>
    <t>Субсидии на реализацию народных проектов в сфере благоустройства, прошедших отбор в рамках проекта "Народный бюджет"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</si>
  <si>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</si>
  <si>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</si>
  <si>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</si>
  <si>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</si>
  <si>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</si>
  <si>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</si>
  <si>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</si>
  <si>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ЖИЛИЩНО-КОММУНАЛЬНОЕ ХОЗЯЙСТВО</t>
  </si>
  <si>
    <t>Иные межбюджетные трансферты из бюджетов поселений, передаваемые бюджетам муниципальных районов на осуществление полномочий по формированию, исполнению бюджетов поселений и контролю за исполнением бюджетов поселений</t>
  </si>
  <si>
    <t>Реализация народных проектов в сфере благоустройства, прошедших отбор в рамках проекта "Народный бюджет"</t>
  </si>
  <si>
    <t>Реализация народных проектов в сфере физической культуры и спорта, прошедших отбор в рамках проекта "Народный бюджет"</t>
  </si>
  <si>
    <t>2 07 00000 00 0000 000</t>
  </si>
  <si>
    <t>ПРОЧИЕ БЕЗВОЗМЕЗДНЫЕ ПОСТУПЛЕНИЯ</t>
  </si>
  <si>
    <t>2 07 05000 10 0000 150</t>
  </si>
  <si>
    <t>Прочие безвозмездные поступления в бюджеты сельских поселений</t>
  </si>
  <si>
    <t>2 07 05030 10 0000 150</t>
  </si>
  <si>
    <t xml:space="preserve">от  05 апреля 2022 года № V-8/3 </t>
  </si>
  <si>
    <t xml:space="preserve">от05 апреля 2022 года № V-8/3 </t>
  </si>
  <si>
    <t>от 23 декабря 2021 года № V-4/1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</si>
</sst>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000"/>
    <numFmt numFmtId="166" formatCode="###"/>
  </numFmts>
  <fonts count="15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sz val="12"/>
      <name val="Times New Roman"/>
      <family val="1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1F5F9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medium">
        <color indexed="64"/>
      </left>
      <right/>
      <top/>
      <bottom style="thin">
        <color rgb="FFD9D9D9"/>
      </bottom>
      <diagonal/>
    </border>
  </borders>
  <cellStyleXfs count="23">
    <xf numFmtId="0" fontId="0" fillId="0" borderId="0"/>
    <xf numFmtId="0" fontId="12" fillId="3" borderId="56">
      <alignment horizontal="left" vertical="top" wrapText="1"/>
    </xf>
    <xf numFmtId="49" fontId="12" fillId="3" borderId="57">
      <alignment horizontal="center" vertical="top" shrinkToFit="1"/>
    </xf>
    <xf numFmtId="4" fontId="12" fillId="3" borderId="57">
      <alignment horizontal="right" vertical="top" shrinkToFit="1"/>
    </xf>
    <xf numFmtId="4" fontId="12" fillId="3" borderId="58">
      <alignment horizontal="right" vertical="top" shrinkToFit="1"/>
    </xf>
    <xf numFmtId="0" fontId="13" fillId="0" borderId="56">
      <alignment horizontal="left" vertical="top" wrapText="1"/>
    </xf>
    <xf numFmtId="49" fontId="14" fillId="0" borderId="57">
      <alignment horizontal="center" vertical="top" shrinkToFit="1"/>
    </xf>
    <xf numFmtId="4" fontId="14" fillId="0" borderId="57">
      <alignment horizontal="right" vertical="top" shrinkToFit="1"/>
    </xf>
    <xf numFmtId="4" fontId="14" fillId="0" borderId="58">
      <alignment horizontal="right" vertical="top" shrinkToFit="1"/>
    </xf>
    <xf numFmtId="0" fontId="13" fillId="0" borderId="56">
      <alignment horizontal="left" vertical="top" wrapText="1"/>
    </xf>
    <xf numFmtId="49" fontId="14" fillId="0" borderId="57">
      <alignment horizontal="center" vertical="top" shrinkToFit="1"/>
    </xf>
    <xf numFmtId="4" fontId="14" fillId="0" borderId="57">
      <alignment horizontal="right" vertical="top" shrinkToFit="1"/>
    </xf>
    <xf numFmtId="4" fontId="14" fillId="0" borderId="58">
      <alignment horizontal="right" vertical="top" shrinkToFit="1"/>
    </xf>
    <xf numFmtId="0" fontId="13" fillId="0" borderId="56">
      <alignment horizontal="left" vertical="top" wrapText="1"/>
    </xf>
    <xf numFmtId="49" fontId="14" fillId="0" borderId="57">
      <alignment horizontal="center" vertical="top" shrinkToFit="1"/>
    </xf>
    <xf numFmtId="4" fontId="14" fillId="0" borderId="57">
      <alignment horizontal="right" vertical="top" shrinkToFit="1"/>
    </xf>
    <xf numFmtId="4" fontId="14" fillId="0" borderId="58">
      <alignment horizontal="right" vertical="top" shrinkToFit="1"/>
    </xf>
    <xf numFmtId="0" fontId="6" fillId="0" borderId="0"/>
    <xf numFmtId="0" fontId="6" fillId="0" borderId="0"/>
    <xf numFmtId="0" fontId="7" fillId="0" borderId="0"/>
    <xf numFmtId="0" fontId="10" fillId="0" borderId="0"/>
    <xf numFmtId="0" fontId="10" fillId="0" borderId="0"/>
    <xf numFmtId="0" fontId="6" fillId="0" borderId="0"/>
  </cellStyleXfs>
  <cellXfs count="320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Fill="1" applyBorder="1"/>
    <xf numFmtId="22" fontId="8" fillId="0" borderId="0" xfId="0" applyNumberFormat="1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/>
    <xf numFmtId="0" fontId="0" fillId="0" borderId="0" xfId="0" applyFont="1"/>
    <xf numFmtId="1" fontId="2" fillId="0" borderId="7" xfId="20" applyNumberFormat="1" applyFont="1" applyFill="1" applyBorder="1" applyAlignment="1">
      <alignment horizontal="center" vertical="center" wrapText="1"/>
    </xf>
    <xf numFmtId="1" fontId="2" fillId="0" borderId="8" xfId="20" applyNumberFormat="1" applyFont="1" applyFill="1" applyBorder="1" applyAlignment="1">
      <alignment horizontal="center" vertical="center" wrapText="1"/>
    </xf>
    <xf numFmtId="1" fontId="2" fillId="0" borderId="9" xfId="2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/>
    <xf numFmtId="0" fontId="1" fillId="0" borderId="0" xfId="22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/>
    <xf numFmtId="0" fontId="1" fillId="0" borderId="0" xfId="22" applyFont="1" applyAlignment="1">
      <alignment horizontal="center" wrapText="1"/>
    </xf>
    <xf numFmtId="0" fontId="1" fillId="0" borderId="0" xfId="22" applyFont="1"/>
    <xf numFmtId="0" fontId="1" fillId="0" borderId="0" xfId="22" applyFont="1" applyFill="1" applyAlignment="1">
      <alignment horizontal="right"/>
    </xf>
    <xf numFmtId="0" fontId="1" fillId="0" borderId="0" xfId="22" applyFont="1" applyFill="1" applyAlignment="1">
      <alignment horizontal="right" wrapText="1"/>
    </xf>
    <xf numFmtId="0" fontId="1" fillId="0" borderId="0" xfId="22" applyFont="1" applyFill="1"/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8" xfId="0" applyNumberFormat="1" applyFont="1" applyFill="1" applyBorder="1" applyAlignment="1" applyProtection="1">
      <alignment horizontal="left" vertical="top"/>
      <protection locked="0"/>
    </xf>
    <xf numFmtId="49" fontId="2" fillId="0" borderId="8" xfId="0" applyNumberFormat="1" applyFont="1" applyFill="1" applyBorder="1" applyAlignment="1" applyProtection="1">
      <alignment horizontal="left" vertical="top" wrapText="1"/>
    </xf>
    <xf numFmtId="4" fontId="2" fillId="0" borderId="8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Fill="1"/>
    <xf numFmtId="49" fontId="2" fillId="0" borderId="8" xfId="0" applyNumberFormat="1" applyFont="1" applyFill="1" applyBorder="1" applyAlignment="1" applyProtection="1">
      <alignment horizontal="left" vertical="top"/>
      <protection locked="0"/>
    </xf>
    <xf numFmtId="0" fontId="2" fillId="0" borderId="8" xfId="0" applyFont="1" applyBorder="1" applyAlignment="1">
      <alignment horizontal="left" vertical="center" wrapText="1" shrinkToFit="1"/>
    </xf>
    <xf numFmtId="4" fontId="2" fillId="0" borderId="8" xfId="0" applyNumberFormat="1" applyFont="1" applyBorder="1"/>
    <xf numFmtId="49" fontId="1" fillId="0" borderId="10" xfId="0" applyNumberFormat="1" applyFont="1" applyFill="1" applyBorder="1" applyAlignment="1" applyProtection="1">
      <alignment horizontal="left" vertical="top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</xf>
    <xf numFmtId="4" fontId="1" fillId="0" borderId="11" xfId="0" applyNumberFormat="1" applyFont="1" applyBorder="1"/>
    <xf numFmtId="49" fontId="1" fillId="0" borderId="12" xfId="0" applyNumberFormat="1" applyFont="1" applyFill="1" applyBorder="1" applyAlignment="1" applyProtection="1">
      <alignment horizontal="left" vertical="top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</xf>
    <xf numFmtId="4" fontId="1" fillId="0" borderId="8" xfId="0" applyNumberFormat="1" applyFont="1" applyBorder="1"/>
    <xf numFmtId="0" fontId="1" fillId="0" borderId="8" xfId="0" applyFont="1" applyFill="1" applyBorder="1" applyAlignment="1">
      <alignment wrapText="1"/>
    </xf>
    <xf numFmtId="4" fontId="1" fillId="0" borderId="9" xfId="0" applyNumberFormat="1" applyFont="1" applyFill="1" applyBorder="1" applyAlignment="1" applyProtection="1">
      <alignment horizontal="right" wrapText="1"/>
      <protection locked="0"/>
    </xf>
    <xf numFmtId="4" fontId="1" fillId="0" borderId="9" xfId="0" applyNumberFormat="1" applyFont="1" applyFill="1" applyBorder="1"/>
    <xf numFmtId="49" fontId="1" fillId="0" borderId="13" xfId="0" applyNumberFormat="1" applyFont="1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wrapText="1"/>
    </xf>
    <xf numFmtId="4" fontId="1" fillId="0" borderId="2" xfId="0" applyNumberFormat="1" applyFont="1" applyFill="1" applyBorder="1"/>
    <xf numFmtId="0" fontId="1" fillId="0" borderId="0" xfId="0" applyFont="1" applyAlignment="1">
      <alignment horizontal="right"/>
    </xf>
    <xf numFmtId="49" fontId="11" fillId="0" borderId="12" xfId="20" applyNumberFormat="1" applyFont="1" applyFill="1" applyBorder="1" applyAlignment="1">
      <alignment horizontal="left" vertical="top" wrapText="1"/>
    </xf>
    <xf numFmtId="0" fontId="11" fillId="0" borderId="8" xfId="20" applyFont="1" applyFill="1" applyBorder="1" applyAlignment="1">
      <alignment horizontal="left" vertical="top" wrapText="1"/>
    </xf>
    <xf numFmtId="4" fontId="2" fillId="0" borderId="14" xfId="17" applyNumberFormat="1" applyFont="1" applyFill="1" applyBorder="1" applyAlignment="1">
      <alignment horizontal="center" vertical="top"/>
    </xf>
    <xf numFmtId="4" fontId="2" fillId="0" borderId="15" xfId="17" applyNumberFormat="1" applyFont="1" applyFill="1" applyBorder="1" applyAlignment="1">
      <alignment horizontal="center" vertical="top"/>
    </xf>
    <xf numFmtId="0" fontId="9" fillId="0" borderId="8" xfId="20" applyFont="1" applyFill="1" applyBorder="1" applyAlignment="1">
      <alignment horizontal="left" vertical="top" wrapText="1"/>
    </xf>
    <xf numFmtId="4" fontId="2" fillId="0" borderId="14" xfId="17" applyNumberFormat="1" applyFont="1" applyFill="1" applyBorder="1" applyAlignment="1">
      <alignment horizontal="center" vertical="center"/>
    </xf>
    <xf numFmtId="4" fontId="2" fillId="0" borderId="16" xfId="17" applyNumberFormat="1" applyFont="1" applyFill="1" applyBorder="1" applyAlignment="1">
      <alignment horizontal="center" vertical="center"/>
    </xf>
    <xf numFmtId="49" fontId="9" fillId="0" borderId="12" xfId="20" applyNumberFormat="1" applyFont="1" applyFill="1" applyBorder="1" applyAlignment="1">
      <alignment horizontal="left" vertical="top" wrapText="1"/>
    </xf>
    <xf numFmtId="4" fontId="1" fillId="0" borderId="14" xfId="17" applyNumberFormat="1" applyFont="1" applyFill="1" applyBorder="1" applyAlignment="1">
      <alignment horizontal="center" vertical="center"/>
    </xf>
    <xf numFmtId="4" fontId="1" fillId="0" borderId="16" xfId="17" applyNumberFormat="1" applyFont="1" applyFill="1" applyBorder="1" applyAlignment="1">
      <alignment horizontal="center" vertical="center"/>
    </xf>
    <xf numFmtId="49" fontId="11" fillId="4" borderId="12" xfId="21" applyNumberFormat="1" applyFont="1" applyFill="1" applyBorder="1" applyAlignment="1">
      <alignment horizontal="left" vertical="center" wrapText="1"/>
    </xf>
    <xf numFmtId="0" fontId="9" fillId="4" borderId="8" xfId="21" applyFont="1" applyFill="1" applyBorder="1" applyAlignment="1">
      <alignment horizontal="justify" vertical="center" wrapText="1"/>
    </xf>
    <xf numFmtId="4" fontId="11" fillId="4" borderId="8" xfId="20" applyNumberFormat="1" applyFont="1" applyFill="1" applyBorder="1" applyAlignment="1">
      <alignment horizontal="center" vertical="center"/>
    </xf>
    <xf numFmtId="4" fontId="2" fillId="4" borderId="8" xfId="20" applyNumberFormat="1" applyFont="1" applyFill="1" applyBorder="1" applyAlignment="1">
      <alignment horizontal="center" vertical="center" wrapText="1"/>
    </xf>
    <xf numFmtId="4" fontId="2" fillId="4" borderId="9" xfId="20" applyNumberFormat="1" applyFont="1" applyFill="1" applyBorder="1" applyAlignment="1">
      <alignment horizontal="center" vertical="center" wrapText="1"/>
    </xf>
    <xf numFmtId="49" fontId="9" fillId="4" borderId="12" xfId="21" applyNumberFormat="1" applyFont="1" applyFill="1" applyBorder="1" applyAlignment="1">
      <alignment horizontal="left" vertical="center" wrapText="1"/>
    </xf>
    <xf numFmtId="4" fontId="9" fillId="4" borderId="8" xfId="20" applyNumberFormat="1" applyFont="1" applyFill="1" applyBorder="1" applyAlignment="1">
      <alignment horizontal="center" vertical="center"/>
    </xf>
    <xf numFmtId="4" fontId="1" fillId="4" borderId="8" xfId="20" applyNumberFormat="1" applyFont="1" applyFill="1" applyBorder="1" applyAlignment="1">
      <alignment horizontal="center" vertical="center" wrapText="1"/>
    </xf>
    <xf numFmtId="4" fontId="1" fillId="4" borderId="9" xfId="20" applyNumberFormat="1" applyFont="1" applyFill="1" applyBorder="1" applyAlignment="1">
      <alignment horizontal="center" vertical="center" wrapText="1"/>
    </xf>
    <xf numFmtId="1" fontId="2" fillId="0" borderId="10" xfId="20" applyNumberFormat="1" applyFont="1" applyFill="1" applyBorder="1" applyAlignment="1">
      <alignment horizontal="left" vertical="top" wrapText="1"/>
    </xf>
    <xf numFmtId="0" fontId="2" fillId="0" borderId="11" xfId="20" applyFont="1" applyFill="1" applyBorder="1" applyAlignment="1">
      <alignment horizontal="left" vertical="top" wrapText="1"/>
    </xf>
    <xf numFmtId="4" fontId="2" fillId="0" borderId="8" xfId="20" applyNumberFormat="1" applyFont="1" applyFill="1" applyBorder="1" applyAlignment="1">
      <alignment horizontal="center" vertical="top" wrapText="1"/>
    </xf>
    <xf numFmtId="4" fontId="2" fillId="0" borderId="9" xfId="20" applyNumberFormat="1" applyFont="1" applyFill="1" applyBorder="1" applyAlignment="1">
      <alignment horizontal="center" vertical="top" wrapText="1"/>
    </xf>
    <xf numFmtId="4" fontId="2" fillId="0" borderId="11" xfId="20" applyNumberFormat="1" applyFont="1" applyFill="1" applyBorder="1" applyAlignment="1">
      <alignment horizontal="center" vertical="top" wrapText="1"/>
    </xf>
    <xf numFmtId="4" fontId="2" fillId="0" borderId="17" xfId="20" applyNumberFormat="1" applyFont="1" applyFill="1" applyBorder="1" applyAlignment="1">
      <alignment horizontal="center" vertical="top" wrapText="1"/>
    </xf>
    <xf numFmtId="4" fontId="2" fillId="0" borderId="18" xfId="20" applyNumberFormat="1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vertical="top" wrapText="1"/>
    </xf>
    <xf numFmtId="0" fontId="1" fillId="0" borderId="8" xfId="19" applyNumberFormat="1" applyFont="1" applyFill="1" applyBorder="1" applyAlignment="1" applyProtection="1">
      <alignment horizontal="left" vertical="top" wrapText="1"/>
      <protection hidden="1"/>
    </xf>
    <xf numFmtId="4" fontId="1" fillId="0" borderId="11" xfId="20" applyNumberFormat="1" applyFont="1" applyFill="1" applyBorder="1" applyAlignment="1">
      <alignment horizontal="center" vertical="top" wrapText="1"/>
    </xf>
    <xf numFmtId="4" fontId="1" fillId="0" borderId="17" xfId="20" applyNumberFormat="1" applyFont="1" applyFill="1" applyBorder="1" applyAlignment="1">
      <alignment horizontal="center" vertical="top" wrapText="1"/>
    </xf>
    <xf numFmtId="4" fontId="1" fillId="0" borderId="18" xfId="20" applyNumberFormat="1" applyFont="1" applyFill="1" applyBorder="1" applyAlignment="1">
      <alignment horizontal="center" vertical="top" wrapText="1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vertical="center" wrapText="1"/>
    </xf>
    <xf numFmtId="4" fontId="2" fillId="0" borderId="7" xfId="20" applyNumberFormat="1" applyFont="1" applyFill="1" applyBorder="1" applyAlignment="1">
      <alignment horizontal="center" vertical="top" wrapText="1"/>
    </xf>
    <xf numFmtId="49" fontId="1" fillId="0" borderId="19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vertical="center" wrapText="1"/>
    </xf>
    <xf numFmtId="4" fontId="1" fillId="0" borderId="7" xfId="20" applyNumberFormat="1" applyFont="1" applyFill="1" applyBorder="1" applyAlignment="1">
      <alignment horizontal="center" vertical="top" wrapText="1"/>
    </xf>
    <xf numFmtId="4" fontId="1" fillId="0" borderId="8" xfId="20" applyNumberFormat="1" applyFont="1" applyFill="1" applyBorder="1" applyAlignment="1">
      <alignment horizontal="center" vertical="top" wrapText="1"/>
    </xf>
    <xf numFmtId="1" fontId="1" fillId="0" borderId="10" xfId="20" applyNumberFormat="1" applyFont="1" applyFill="1" applyBorder="1" applyAlignment="1">
      <alignment horizontal="left" vertical="top" wrapText="1"/>
    </xf>
    <xf numFmtId="0" fontId="1" fillId="0" borderId="11" xfId="2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justify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justify" vertical="top" wrapText="1"/>
    </xf>
    <xf numFmtId="165" fontId="2" fillId="0" borderId="12" xfId="20" applyNumberFormat="1" applyFont="1" applyFill="1" applyBorder="1" applyAlignment="1">
      <alignment horizontal="left" vertical="center" wrapText="1"/>
    </xf>
    <xf numFmtId="0" fontId="2" fillId="0" borderId="8" xfId="20" applyFont="1" applyFill="1" applyBorder="1" applyAlignment="1">
      <alignment horizontal="justify" vertical="center" wrapText="1"/>
    </xf>
    <xf numFmtId="4" fontId="2" fillId="0" borderId="20" xfId="17" applyNumberFormat="1" applyFont="1" applyFill="1" applyBorder="1" applyAlignment="1">
      <alignment horizontal="center" vertical="top"/>
    </xf>
    <xf numFmtId="4" fontId="2" fillId="0" borderId="8" xfId="17" applyNumberFormat="1" applyFont="1" applyFill="1" applyBorder="1" applyAlignment="1">
      <alignment horizontal="center" vertical="top"/>
    </xf>
    <xf numFmtId="4" fontId="2" fillId="0" borderId="21" xfId="17" applyNumberFormat="1" applyFont="1" applyFill="1" applyBorder="1" applyAlignment="1">
      <alignment horizontal="center" vertical="top"/>
    </xf>
    <xf numFmtId="49" fontId="2" fillId="0" borderId="12" xfId="20" applyNumberFormat="1" applyFont="1" applyFill="1" applyBorder="1" applyAlignment="1">
      <alignment horizontal="left" vertical="top"/>
    </xf>
    <xf numFmtId="0" fontId="2" fillId="0" borderId="8" xfId="20" applyFont="1" applyFill="1" applyBorder="1" applyAlignment="1">
      <alignment horizontal="justify" vertical="top" wrapText="1"/>
    </xf>
    <xf numFmtId="4" fontId="2" fillId="0" borderId="9" xfId="17" applyNumberFormat="1" applyFont="1" applyFill="1" applyBorder="1" applyAlignment="1">
      <alignment horizontal="center" vertical="top"/>
    </xf>
    <xf numFmtId="0" fontId="2" fillId="0" borderId="8" xfId="20" applyFont="1" applyFill="1" applyBorder="1" applyAlignment="1">
      <alignment horizontal="left" vertical="top" wrapText="1"/>
    </xf>
    <xf numFmtId="0" fontId="9" fillId="0" borderId="8" xfId="20" applyFont="1" applyFill="1" applyBorder="1" applyAlignment="1">
      <alignment horizontal="justify" vertical="top" wrapText="1"/>
    </xf>
    <xf numFmtId="4" fontId="1" fillId="0" borderId="20" xfId="0" applyNumberFormat="1" applyFont="1" applyFill="1" applyBorder="1" applyAlignment="1">
      <alignment horizontal="center" vertical="top"/>
    </xf>
    <xf numFmtId="4" fontId="1" fillId="0" borderId="8" xfId="0" applyNumberFormat="1" applyFont="1" applyFill="1" applyBorder="1" applyAlignment="1">
      <alignment horizontal="center" vertical="top"/>
    </xf>
    <xf numFmtId="4" fontId="1" fillId="0" borderId="21" xfId="0" applyNumberFormat="1" applyFont="1" applyFill="1" applyBorder="1" applyAlignment="1">
      <alignment horizontal="center" vertical="top"/>
    </xf>
    <xf numFmtId="49" fontId="1" fillId="0" borderId="12" xfId="20" applyNumberFormat="1" applyFont="1" applyFill="1" applyBorder="1" applyAlignment="1">
      <alignment horizontal="left" vertical="top" wrapText="1"/>
    </xf>
    <xf numFmtId="0" fontId="1" fillId="0" borderId="8" xfId="20" applyFont="1" applyFill="1" applyBorder="1" applyAlignment="1">
      <alignment horizontal="left" vertical="top" wrapText="1"/>
    </xf>
    <xf numFmtId="49" fontId="2" fillId="0" borderId="12" xfId="20" applyNumberFormat="1" applyFont="1" applyFill="1" applyBorder="1" applyAlignment="1">
      <alignment horizontal="left" vertical="top" wrapText="1"/>
    </xf>
    <xf numFmtId="4" fontId="1" fillId="0" borderId="22" xfId="17" applyNumberFormat="1" applyFont="1" applyFill="1" applyBorder="1" applyAlignment="1">
      <alignment horizontal="center" vertical="top"/>
    </xf>
    <xf numFmtId="4" fontId="1" fillId="0" borderId="14" xfId="17" applyNumberFormat="1" applyFont="1" applyFill="1" applyBorder="1" applyAlignment="1">
      <alignment horizontal="center" vertical="top"/>
    </xf>
    <xf numFmtId="4" fontId="1" fillId="0" borderId="16" xfId="17" applyNumberFormat="1" applyFont="1" applyFill="1" applyBorder="1" applyAlignment="1">
      <alignment horizontal="center" vertical="top"/>
    </xf>
    <xf numFmtId="0" fontId="11" fillId="0" borderId="8" xfId="20" applyFont="1" applyFill="1" applyBorder="1" applyAlignment="1">
      <alignment horizontal="justify" vertical="center" wrapText="1"/>
    </xf>
    <xf numFmtId="4" fontId="11" fillId="0" borderId="20" xfId="17" applyNumberFormat="1" applyFont="1" applyFill="1" applyBorder="1" applyAlignment="1">
      <alignment horizontal="center" vertical="top"/>
    </xf>
    <xf numFmtId="4" fontId="11" fillId="0" borderId="8" xfId="17" applyNumberFormat="1" applyFont="1" applyFill="1" applyBorder="1" applyAlignment="1">
      <alignment horizontal="center" vertical="top"/>
    </xf>
    <xf numFmtId="4" fontId="11" fillId="0" borderId="9" xfId="17" applyNumberFormat="1" applyFont="1" applyFill="1" applyBorder="1" applyAlignment="1">
      <alignment horizontal="center" vertical="top"/>
    </xf>
    <xf numFmtId="4" fontId="2" fillId="0" borderId="22" xfId="17" applyNumberFormat="1" applyFont="1" applyFill="1" applyBorder="1" applyAlignment="1">
      <alignment horizontal="center" vertical="top"/>
    </xf>
    <xf numFmtId="4" fontId="2" fillId="0" borderId="16" xfId="17" applyNumberFormat="1" applyFont="1" applyFill="1" applyBorder="1" applyAlignment="1">
      <alignment horizontal="center" vertical="top"/>
    </xf>
    <xf numFmtId="4" fontId="9" fillId="0" borderId="20" xfId="17" applyNumberFormat="1" applyFont="1" applyFill="1" applyBorder="1" applyAlignment="1">
      <alignment horizontal="center" vertical="top"/>
    </xf>
    <xf numFmtId="4" fontId="9" fillId="0" borderId="8" xfId="17" applyNumberFormat="1" applyFont="1" applyFill="1" applyBorder="1" applyAlignment="1">
      <alignment horizontal="center" vertical="top"/>
    </xf>
    <xf numFmtId="4" fontId="9" fillId="0" borderId="21" xfId="17" applyNumberFormat="1" applyFont="1" applyFill="1" applyBorder="1" applyAlignment="1">
      <alignment horizontal="center" vertical="top"/>
    </xf>
    <xf numFmtId="49" fontId="2" fillId="0" borderId="23" xfId="20" applyNumberFormat="1" applyFont="1" applyFill="1" applyBorder="1" applyAlignment="1">
      <alignment horizontal="left" vertical="top" wrapText="1"/>
    </xf>
    <xf numFmtId="0" fontId="2" fillId="0" borderId="14" xfId="20" applyFont="1" applyFill="1" applyBorder="1" applyAlignment="1">
      <alignment horizontal="justify" vertical="top" wrapText="1"/>
    </xf>
    <xf numFmtId="0" fontId="9" fillId="0" borderId="14" xfId="20" applyFont="1" applyFill="1" applyBorder="1" applyAlignment="1">
      <alignment horizontal="justify" vertical="top" wrapText="1"/>
    </xf>
    <xf numFmtId="49" fontId="9" fillId="0" borderId="23" xfId="20" applyNumberFormat="1" applyFont="1" applyFill="1" applyBorder="1" applyAlignment="1">
      <alignment horizontal="left" vertical="top" wrapText="1"/>
    </xf>
    <xf numFmtId="4" fontId="9" fillId="0" borderId="22" xfId="17" applyNumberFormat="1" applyFont="1" applyFill="1" applyBorder="1" applyAlignment="1">
      <alignment horizontal="center" vertical="top"/>
    </xf>
    <xf numFmtId="4" fontId="9" fillId="0" borderId="16" xfId="17" applyNumberFormat="1" applyFont="1" applyFill="1" applyBorder="1" applyAlignment="1">
      <alignment horizontal="center" vertical="top"/>
    </xf>
    <xf numFmtId="49" fontId="11" fillId="0" borderId="13" xfId="20" applyNumberFormat="1" applyFont="1" applyFill="1" applyBorder="1" applyAlignment="1">
      <alignment horizontal="center" vertical="top" wrapText="1"/>
    </xf>
    <xf numFmtId="0" fontId="11" fillId="0" borderId="1" xfId="20" applyFont="1" applyFill="1" applyBorder="1" applyAlignment="1">
      <alignment horizontal="left" vertical="top" wrapText="1"/>
    </xf>
    <xf numFmtId="4" fontId="11" fillId="0" borderId="24" xfId="17" applyNumberFormat="1" applyFont="1" applyFill="1" applyBorder="1" applyAlignment="1">
      <alignment horizontal="center" vertical="top"/>
    </xf>
    <xf numFmtId="4" fontId="11" fillId="0" borderId="2" xfId="17" applyNumberFormat="1" applyFont="1" applyFill="1" applyBorder="1" applyAlignment="1">
      <alignment horizontal="center" vertical="top"/>
    </xf>
    <xf numFmtId="0" fontId="2" fillId="0" borderId="25" xfId="0" applyFont="1" applyFill="1" applyBorder="1" applyAlignment="1">
      <alignment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26" xfId="0" applyNumberFormat="1" applyFont="1" applyFill="1" applyBorder="1" applyAlignment="1">
      <alignment horizontal="center"/>
    </xf>
    <xf numFmtId="4" fontId="2" fillId="0" borderId="26" xfId="0" applyNumberFormat="1" applyFont="1" applyFill="1" applyBorder="1" applyAlignment="1"/>
    <xf numFmtId="4" fontId="2" fillId="0" borderId="27" xfId="0" applyNumberFormat="1" applyFont="1" applyFill="1" applyBorder="1" applyAlignment="1"/>
    <xf numFmtId="0" fontId="1" fillId="0" borderId="25" xfId="0" applyFont="1" applyFill="1" applyBorder="1" applyAlignment="1">
      <alignment wrapText="1"/>
    </xf>
    <xf numFmtId="4" fontId="1" fillId="0" borderId="26" xfId="0" applyNumberFormat="1" applyFont="1" applyFill="1" applyBorder="1" applyAlignment="1"/>
    <xf numFmtId="4" fontId="1" fillId="0" borderId="27" xfId="0" applyNumberFormat="1" applyFont="1" applyFill="1" applyBorder="1" applyAlignment="1"/>
    <xf numFmtId="4" fontId="1" fillId="0" borderId="28" xfId="0" applyNumberFormat="1" applyFont="1" applyFill="1" applyBorder="1" applyAlignment="1"/>
    <xf numFmtId="0" fontId="1" fillId="0" borderId="25" xfId="0" applyFont="1" applyBorder="1" applyAlignment="1">
      <alignment wrapText="1"/>
    </xf>
    <xf numFmtId="49" fontId="1" fillId="0" borderId="29" xfId="0" applyNumberFormat="1" applyFont="1" applyFill="1" applyBorder="1" applyAlignment="1">
      <alignment horizontal="center"/>
    </xf>
    <xf numFmtId="0" fontId="2" fillId="0" borderId="30" xfId="0" applyFont="1" applyFill="1" applyBorder="1" applyAlignment="1">
      <alignment wrapText="1"/>
    </xf>
    <xf numFmtId="49" fontId="2" fillId="0" borderId="31" xfId="0" applyNumberFormat="1" applyFont="1" applyFill="1" applyBorder="1" applyAlignment="1">
      <alignment horizontal="center"/>
    </xf>
    <xf numFmtId="49" fontId="2" fillId="0" borderId="32" xfId="0" applyNumberFormat="1" applyFont="1" applyFill="1" applyBorder="1" applyAlignment="1">
      <alignment horizontal="center"/>
    </xf>
    <xf numFmtId="4" fontId="2" fillId="0" borderId="32" xfId="0" applyNumberFormat="1" applyFont="1" applyFill="1" applyBorder="1" applyAlignment="1"/>
    <xf numFmtId="4" fontId="2" fillId="0" borderId="33" xfId="0" applyNumberFormat="1" applyFont="1" applyFill="1" applyBorder="1" applyAlignment="1"/>
    <xf numFmtId="0" fontId="1" fillId="0" borderId="59" xfId="9" quotePrefix="1" applyNumberFormat="1" applyFont="1" applyBorder="1" applyProtection="1">
      <alignment horizontal="left" vertical="top" wrapText="1"/>
    </xf>
    <xf numFmtId="0" fontId="1" fillId="0" borderId="59" xfId="13" quotePrefix="1" applyNumberFormat="1" applyFont="1" applyBorder="1" applyProtection="1">
      <alignment horizontal="left" vertical="top" wrapText="1"/>
    </xf>
    <xf numFmtId="0" fontId="1" fillId="0" borderId="34" xfId="0" applyFont="1" applyBorder="1" applyAlignment="1">
      <alignment wrapText="1"/>
    </xf>
    <xf numFmtId="4" fontId="1" fillId="4" borderId="26" xfId="0" applyNumberFormat="1" applyFont="1" applyFill="1" applyBorder="1" applyAlignment="1"/>
    <xf numFmtId="4" fontId="2" fillId="0" borderId="28" xfId="0" applyNumberFormat="1" applyFont="1" applyFill="1" applyBorder="1" applyAlignment="1"/>
    <xf numFmtId="49" fontId="2" fillId="0" borderId="35" xfId="0" applyNumberFormat="1" applyFont="1" applyFill="1" applyBorder="1" applyAlignment="1">
      <alignment horizontal="center"/>
    </xf>
    <xf numFmtId="49" fontId="1" fillId="0" borderId="31" xfId="0" applyNumberFormat="1" applyFont="1" applyFill="1" applyBorder="1" applyAlignment="1">
      <alignment horizontal="center"/>
    </xf>
    <xf numFmtId="4" fontId="1" fillId="0" borderId="26" xfId="0" applyNumberFormat="1" applyFont="1" applyFill="1" applyBorder="1" applyAlignment="1">
      <alignment horizontal="right"/>
    </xf>
    <xf numFmtId="4" fontId="1" fillId="0" borderId="28" xfId="0" applyNumberFormat="1" applyFont="1" applyFill="1" applyBorder="1" applyAlignment="1">
      <alignment horizontal="right"/>
    </xf>
    <xf numFmtId="0" fontId="1" fillId="0" borderId="34" xfId="0" applyFont="1" applyFill="1" applyBorder="1" applyAlignment="1">
      <alignment wrapText="1"/>
    </xf>
    <xf numFmtId="4" fontId="1" fillId="0" borderId="36" xfId="0" applyNumberFormat="1" applyFont="1" applyFill="1" applyBorder="1" applyAlignment="1"/>
    <xf numFmtId="49" fontId="1" fillId="0" borderId="36" xfId="0" applyNumberFormat="1" applyFont="1" applyFill="1" applyBorder="1" applyAlignment="1">
      <alignment horizontal="center"/>
    </xf>
    <xf numFmtId="4" fontId="1" fillId="0" borderId="36" xfId="0" applyNumberFormat="1" applyFont="1" applyFill="1" applyBorder="1" applyAlignment="1">
      <alignment horizontal="right"/>
    </xf>
    <xf numFmtId="4" fontId="1" fillId="0" borderId="27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wrapText="1"/>
    </xf>
    <xf numFmtId="49" fontId="2" fillId="0" borderId="37" xfId="0" applyNumberFormat="1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" fontId="2" fillId="0" borderId="5" xfId="0" applyNumberFormat="1" applyFont="1" applyFill="1" applyBorder="1" applyAlignment="1"/>
    <xf numFmtId="4" fontId="2" fillId="0" borderId="6" xfId="0" applyNumberFormat="1" applyFont="1" applyFill="1" applyBorder="1" applyAlignment="1"/>
    <xf numFmtId="0" fontId="1" fillId="0" borderId="25" xfId="0" applyFont="1" applyFill="1" applyBorder="1" applyAlignment="1">
      <alignment vertical="center" wrapText="1"/>
    </xf>
    <xf numFmtId="4" fontId="1" fillId="0" borderId="39" xfId="0" applyNumberFormat="1" applyFont="1" applyFill="1" applyBorder="1" applyAlignment="1"/>
    <xf numFmtId="49" fontId="1" fillId="0" borderId="38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" fontId="2" fillId="0" borderId="38" xfId="0" applyNumberFormat="1" applyFont="1" applyFill="1" applyBorder="1"/>
    <xf numFmtId="4" fontId="1" fillId="0" borderId="5" xfId="0" applyNumberFormat="1" applyFont="1" applyFill="1" applyBorder="1" applyAlignment="1"/>
    <xf numFmtId="4" fontId="1" fillId="0" borderId="6" xfId="0" applyNumberFormat="1" applyFont="1" applyFill="1" applyBorder="1" applyAlignment="1"/>
    <xf numFmtId="4" fontId="2" fillId="0" borderId="36" xfId="0" applyNumberFormat="1" applyFont="1" applyFill="1" applyBorder="1"/>
    <xf numFmtId="4" fontId="1" fillId="0" borderId="36" xfId="0" applyNumberFormat="1" applyFont="1" applyFill="1" applyBorder="1"/>
    <xf numFmtId="49" fontId="1" fillId="0" borderId="39" xfId="0" applyNumberFormat="1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0" fontId="1" fillId="0" borderId="25" xfId="0" applyFont="1" applyBorder="1" applyAlignment="1">
      <alignment horizontal="center" wrapText="1"/>
    </xf>
    <xf numFmtId="49" fontId="1" fillId="0" borderId="29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/>
    </xf>
    <xf numFmtId="3" fontId="1" fillId="0" borderId="28" xfId="0" applyNumberFormat="1" applyFont="1" applyBorder="1" applyAlignment="1">
      <alignment horizontal="center"/>
    </xf>
    <xf numFmtId="4" fontId="2" fillId="0" borderId="40" xfId="0" applyNumberFormat="1" applyFont="1" applyFill="1" applyBorder="1" applyAlignment="1"/>
    <xf numFmtId="4" fontId="2" fillId="0" borderId="40" xfId="0" applyNumberFormat="1" applyFont="1" applyFill="1" applyBorder="1"/>
    <xf numFmtId="0" fontId="2" fillId="0" borderId="41" xfId="0" applyFont="1" applyFill="1" applyBorder="1" applyAlignment="1">
      <alignment wrapText="1"/>
    </xf>
    <xf numFmtId="4" fontId="2" fillId="0" borderId="42" xfId="0" applyNumberFormat="1" applyFont="1" applyFill="1" applyBorder="1"/>
    <xf numFmtId="4" fontId="2" fillId="0" borderId="43" xfId="0" applyNumberFormat="1" applyFont="1" applyFill="1" applyBorder="1"/>
    <xf numFmtId="4" fontId="1" fillId="0" borderId="27" xfId="0" applyNumberFormat="1" applyFont="1" applyFill="1" applyBorder="1"/>
    <xf numFmtId="0" fontId="2" fillId="3" borderId="34" xfId="1" quotePrefix="1" applyNumberFormat="1" applyFont="1" applyBorder="1" applyProtection="1">
      <alignment horizontal="left" vertical="top" wrapText="1"/>
    </xf>
    <xf numFmtId="49" fontId="2" fillId="0" borderId="36" xfId="0" applyNumberFormat="1" applyFont="1" applyFill="1" applyBorder="1" applyAlignment="1">
      <alignment horizontal="center"/>
    </xf>
    <xf numFmtId="49" fontId="2" fillId="3" borderId="36" xfId="2" applyNumberFormat="1" applyFont="1" applyBorder="1" applyProtection="1">
      <alignment horizontal="center" vertical="top" shrinkToFit="1"/>
    </xf>
    <xf numFmtId="4" fontId="2" fillId="3" borderId="36" xfId="3" applyNumberFormat="1" applyFont="1" applyBorder="1" applyProtection="1">
      <alignment horizontal="right" vertical="top" shrinkToFit="1"/>
    </xf>
    <xf numFmtId="4" fontId="2" fillId="3" borderId="27" xfId="3" applyNumberFormat="1" applyFont="1" applyBorder="1" applyProtection="1">
      <alignment horizontal="right" vertical="top" shrinkToFit="1"/>
    </xf>
    <xf numFmtId="0" fontId="1" fillId="0" borderId="34" xfId="5" quotePrefix="1" applyNumberFormat="1" applyFont="1" applyBorder="1" applyAlignment="1" applyProtection="1">
      <alignment horizontal="left" wrapText="1"/>
    </xf>
    <xf numFmtId="49" fontId="1" fillId="0" borderId="36" xfId="6" applyNumberFormat="1" applyFont="1" applyBorder="1" applyAlignment="1" applyProtection="1">
      <alignment horizontal="center" shrinkToFit="1"/>
    </xf>
    <xf numFmtId="4" fontId="1" fillId="0" borderId="36" xfId="7" applyNumberFormat="1" applyFont="1" applyBorder="1" applyAlignment="1" applyProtection="1">
      <alignment horizontal="right" shrinkToFit="1"/>
    </xf>
    <xf numFmtId="4" fontId="1" fillId="0" borderId="27" xfId="7" applyNumberFormat="1" applyFont="1" applyBorder="1" applyAlignment="1" applyProtection="1">
      <alignment horizontal="right" shrinkToFit="1"/>
    </xf>
    <xf numFmtId="0" fontId="1" fillId="0" borderId="34" xfId="9" quotePrefix="1" applyNumberFormat="1" applyFont="1" applyBorder="1" applyAlignment="1" applyProtection="1">
      <alignment horizontal="left" wrapText="1"/>
    </xf>
    <xf numFmtId="49" fontId="1" fillId="0" borderId="36" xfId="10" applyNumberFormat="1" applyFont="1" applyBorder="1" applyAlignment="1" applyProtection="1">
      <alignment horizontal="center" shrinkToFit="1"/>
    </xf>
    <xf numFmtId="4" fontId="1" fillId="0" borderId="36" xfId="11" applyNumberFormat="1" applyFont="1" applyBorder="1" applyAlignment="1" applyProtection="1">
      <alignment horizontal="right" shrinkToFit="1"/>
    </xf>
    <xf numFmtId="4" fontId="1" fillId="0" borderId="27" xfId="11" applyNumberFormat="1" applyFont="1" applyBorder="1" applyAlignment="1" applyProtection="1">
      <alignment horizontal="right" shrinkToFit="1"/>
    </xf>
    <xf numFmtId="0" fontId="1" fillId="0" borderId="44" xfId="13" quotePrefix="1" applyNumberFormat="1" applyFont="1" applyBorder="1" applyAlignment="1" applyProtection="1">
      <alignment horizontal="left" wrapText="1"/>
    </xf>
    <xf numFmtId="49" fontId="1" fillId="0" borderId="45" xfId="0" applyNumberFormat="1" applyFont="1" applyFill="1" applyBorder="1" applyAlignment="1">
      <alignment horizontal="center"/>
    </xf>
    <xf numFmtId="49" fontId="1" fillId="0" borderId="45" xfId="10" applyNumberFormat="1" applyFont="1" applyBorder="1" applyAlignment="1" applyProtection="1">
      <alignment horizontal="center" shrinkToFit="1"/>
    </xf>
    <xf numFmtId="49" fontId="1" fillId="0" borderId="45" xfId="14" applyNumberFormat="1" applyFont="1" applyBorder="1" applyAlignment="1" applyProtection="1">
      <alignment horizontal="center" shrinkToFit="1"/>
    </xf>
    <xf numFmtId="4" fontId="1" fillId="0" borderId="45" xfId="15" applyNumberFormat="1" applyFont="1" applyBorder="1" applyAlignment="1" applyProtection="1">
      <alignment horizontal="right" shrinkToFit="1"/>
    </xf>
    <xf numFmtId="4" fontId="1" fillId="0" borderId="46" xfId="16" applyNumberFormat="1" applyFont="1" applyBorder="1" applyAlignment="1" applyProtection="1">
      <alignment horizontal="right" shrinkToFit="1"/>
    </xf>
    <xf numFmtId="49" fontId="2" fillId="0" borderId="29" xfId="0" applyNumberFormat="1" applyFont="1" applyFill="1" applyBorder="1" applyAlignment="1">
      <alignment horizontal="center"/>
    </xf>
    <xf numFmtId="0" fontId="2" fillId="0" borderId="3" xfId="0" applyNumberFormat="1" applyFont="1" applyBorder="1" applyAlignment="1">
      <alignment vertical="top" wrapText="1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37" xfId="0" quotePrefix="1" applyNumberFormat="1" applyFont="1" applyBorder="1" applyAlignment="1"/>
    <xf numFmtId="49" fontId="2" fillId="0" borderId="5" xfId="0" applyNumberFormat="1" applyFont="1" applyBorder="1" applyAlignment="1"/>
    <xf numFmtId="4" fontId="2" fillId="0" borderId="4" xfId="0" applyNumberFormat="1" applyFont="1" applyFill="1" applyBorder="1" applyAlignment="1"/>
    <xf numFmtId="0" fontId="1" fillId="0" borderId="30" xfId="0" applyNumberFormat="1" applyFont="1" applyBorder="1" applyAlignment="1">
      <alignment vertical="top" wrapText="1"/>
    </xf>
    <xf numFmtId="49" fontId="2" fillId="0" borderId="29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1" fillId="0" borderId="0" xfId="0" quotePrefix="1" applyNumberFormat="1" applyFont="1" applyBorder="1" applyAlignment="1"/>
    <xf numFmtId="49" fontId="1" fillId="0" borderId="36" xfId="0" applyNumberFormat="1" applyFont="1" applyBorder="1" applyAlignment="1"/>
    <xf numFmtId="49" fontId="1" fillId="0" borderId="29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/>
    </xf>
    <xf numFmtId="0" fontId="1" fillId="0" borderId="47" xfId="0" applyFont="1" applyFill="1" applyBorder="1" applyAlignment="1">
      <alignment wrapText="1"/>
    </xf>
    <xf numFmtId="49" fontId="1" fillId="0" borderId="48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/>
    </xf>
    <xf numFmtId="49" fontId="1" fillId="0" borderId="45" xfId="0" applyNumberFormat="1" applyFont="1" applyBorder="1" applyAlignment="1">
      <alignment horizontal="center"/>
    </xf>
    <xf numFmtId="4" fontId="1" fillId="0" borderId="46" xfId="0" applyNumberFormat="1" applyFont="1" applyFill="1" applyBorder="1" applyAlignment="1"/>
    <xf numFmtId="4" fontId="2" fillId="0" borderId="38" xfId="0" applyNumberFormat="1" applyFont="1" applyFill="1" applyBorder="1" applyAlignment="1"/>
    <xf numFmtId="0" fontId="0" fillId="0" borderId="0" xfId="0" applyFont="1" applyFill="1" applyAlignment="1"/>
    <xf numFmtId="166" fontId="2" fillId="0" borderId="5" xfId="0" applyNumberFormat="1" applyFont="1" applyFill="1" applyBorder="1" applyAlignment="1">
      <alignment horizontal="center"/>
    </xf>
    <xf numFmtId="166" fontId="2" fillId="0" borderId="32" xfId="0" applyNumberFormat="1" applyFont="1" applyFill="1" applyBorder="1" applyAlignment="1">
      <alignment horizontal="center"/>
    </xf>
    <xf numFmtId="166" fontId="1" fillId="0" borderId="26" xfId="0" applyNumberFormat="1" applyFont="1" applyFill="1" applyBorder="1" applyAlignment="1">
      <alignment horizontal="center"/>
    </xf>
    <xf numFmtId="166" fontId="2" fillId="0" borderId="29" xfId="0" applyNumberFormat="1" applyFont="1" applyFill="1" applyBorder="1" applyAlignment="1">
      <alignment horizontal="center"/>
    </xf>
    <xf numFmtId="166" fontId="1" fillId="0" borderId="29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2" fillId="0" borderId="34" xfId="0" applyFont="1" applyFill="1" applyBorder="1" applyAlignment="1">
      <alignment wrapText="1"/>
    </xf>
    <xf numFmtId="166" fontId="2" fillId="0" borderId="26" xfId="0" applyNumberFormat="1" applyFont="1" applyFill="1" applyBorder="1" applyAlignment="1">
      <alignment horizontal="center"/>
    </xf>
    <xf numFmtId="2" fontId="1" fillId="0" borderId="26" xfId="0" applyNumberFormat="1" applyFont="1" applyFill="1" applyBorder="1"/>
    <xf numFmtId="2" fontId="1" fillId="0" borderId="28" xfId="0" applyNumberFormat="1" applyFont="1" applyFill="1" applyBorder="1"/>
    <xf numFmtId="0" fontId="1" fillId="0" borderId="26" xfId="0" applyFont="1" applyFill="1" applyBorder="1" applyAlignment="1">
      <alignment horizontal="center" wrapText="1"/>
    </xf>
    <xf numFmtId="0" fontId="1" fillId="0" borderId="48" xfId="0" applyFont="1" applyFill="1" applyBorder="1" applyAlignment="1">
      <alignment horizontal="center" wrapText="1"/>
    </xf>
    <xf numFmtId="49" fontId="1" fillId="0" borderId="48" xfId="0" applyNumberFormat="1" applyFont="1" applyFill="1" applyBorder="1" applyAlignment="1">
      <alignment horizontal="center"/>
    </xf>
    <xf numFmtId="49" fontId="1" fillId="0" borderId="49" xfId="0" applyNumberFormat="1" applyFont="1" applyFill="1" applyBorder="1" applyAlignment="1">
      <alignment horizontal="center"/>
    </xf>
    <xf numFmtId="4" fontId="1" fillId="0" borderId="50" xfId="0" applyNumberFormat="1" applyFont="1" applyFill="1" applyBorder="1" applyAlignment="1"/>
    <xf numFmtId="0" fontId="2" fillId="0" borderId="4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wrapText="1"/>
    </xf>
    <xf numFmtId="0" fontId="1" fillId="0" borderId="32" xfId="0" applyFont="1" applyFill="1" applyBorder="1" applyAlignment="1">
      <alignment horizontal="center" wrapText="1"/>
    </xf>
    <xf numFmtId="49" fontId="1" fillId="0" borderId="32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" fillId="0" borderId="3" xfId="0" applyNumberFormat="1" applyFont="1" applyBorder="1" applyAlignment="1">
      <alignment vertical="center" wrapText="1"/>
    </xf>
    <xf numFmtId="0" fontId="1" fillId="0" borderId="30" xfId="0" applyNumberFormat="1" applyFont="1" applyBorder="1" applyAlignment="1">
      <alignment vertical="center" wrapText="1"/>
    </xf>
    <xf numFmtId="0" fontId="1" fillId="0" borderId="32" xfId="0" applyFont="1" applyFill="1" applyBorder="1" applyAlignment="1">
      <alignment horizontal="center"/>
    </xf>
    <xf numFmtId="0" fontId="1" fillId="0" borderId="25" xfId="0" applyNumberFormat="1" applyFont="1" applyBorder="1" applyAlignment="1">
      <alignment vertical="center" wrapText="1"/>
    </xf>
    <xf numFmtId="0" fontId="1" fillId="0" borderId="47" xfId="0" applyFont="1" applyFill="1" applyBorder="1" applyAlignment="1">
      <alignment vertical="center" wrapText="1"/>
    </xf>
    <xf numFmtId="0" fontId="1" fillId="0" borderId="39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2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49" fontId="11" fillId="0" borderId="23" xfId="20" applyNumberFormat="1" applyFont="1" applyFill="1" applyBorder="1" applyAlignment="1">
      <alignment horizontal="left" vertical="top" wrapText="1"/>
    </xf>
    <xf numFmtId="0" fontId="11" fillId="0" borderId="14" xfId="20" applyFont="1" applyFill="1" applyBorder="1" applyAlignment="1">
      <alignment horizontal="justify" vertical="top" wrapText="1"/>
    </xf>
    <xf numFmtId="4" fontId="2" fillId="0" borderId="8" xfId="20" applyNumberFormat="1" applyFont="1" applyFill="1" applyBorder="1" applyAlignment="1">
      <alignment horizontal="center" vertical="center" wrapText="1"/>
    </xf>
    <xf numFmtId="4" fontId="1" fillId="0" borderId="8" xfId="2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right"/>
      <protection locked="0"/>
    </xf>
    <xf numFmtId="1" fontId="2" fillId="0" borderId="0" xfId="20" applyNumberFormat="1" applyFont="1" applyFill="1" applyBorder="1" applyAlignment="1">
      <alignment horizontal="center" vertical="center" wrapText="1"/>
    </xf>
    <xf numFmtId="1" fontId="2" fillId="0" borderId="30" xfId="20" applyNumberFormat="1" applyFont="1" applyFill="1" applyBorder="1" applyAlignment="1">
      <alignment horizontal="center" vertical="center" wrapText="1"/>
    </xf>
    <xf numFmtId="1" fontId="2" fillId="0" borderId="10" xfId="2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" fontId="2" fillId="0" borderId="51" xfId="20" applyNumberFormat="1" applyFont="1" applyFill="1" applyBorder="1" applyAlignment="1">
      <alignment horizontal="center" vertical="center" wrapText="1"/>
    </xf>
    <xf numFmtId="1" fontId="2" fillId="0" borderId="52" xfId="20" applyNumberFormat="1" applyFont="1" applyFill="1" applyBorder="1" applyAlignment="1">
      <alignment horizontal="center" vertical="center" wrapText="1"/>
    </xf>
    <xf numFmtId="1" fontId="2" fillId="0" borderId="53" xfId="2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right" wrapText="1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3" fontId="2" fillId="0" borderId="54" xfId="0" applyNumberFormat="1" applyFont="1" applyFill="1" applyBorder="1" applyAlignment="1">
      <alignment horizontal="center" wrapText="1"/>
    </xf>
    <xf numFmtId="3" fontId="2" fillId="0" borderId="55" xfId="0" applyNumberFormat="1" applyFont="1" applyFill="1" applyBorder="1" applyAlignment="1">
      <alignment horizontal="center" wrapText="1"/>
    </xf>
    <xf numFmtId="0" fontId="3" fillId="0" borderId="0" xfId="0" applyFont="1" applyAlignment="1" applyProtection="1">
      <alignment horizontal="right"/>
      <protection locked="0"/>
    </xf>
    <xf numFmtId="0" fontId="4" fillId="0" borderId="49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3" fontId="2" fillId="0" borderId="32" xfId="0" applyNumberFormat="1" applyFont="1" applyFill="1" applyBorder="1" applyAlignment="1">
      <alignment horizontal="center" wrapText="1"/>
    </xf>
    <xf numFmtId="3" fontId="2" fillId="0" borderId="43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0" xfId="22" applyFont="1" applyAlignment="1">
      <alignment horizontal="center" wrapText="1"/>
    </xf>
    <xf numFmtId="0" fontId="2" fillId="0" borderId="8" xfId="22" applyFont="1" applyBorder="1" applyAlignment="1">
      <alignment horizontal="center" vertical="center"/>
    </xf>
    <xf numFmtId="0" fontId="2" fillId="0" borderId="8" xfId="22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</cellXfs>
  <cellStyles count="23">
    <cellStyle name="ex68" xfId="1"/>
    <cellStyle name="ex69" xfId="2"/>
    <cellStyle name="ex70" xfId="3"/>
    <cellStyle name="ex71" xfId="4"/>
    <cellStyle name="ex72" xfId="5"/>
    <cellStyle name="ex73" xfId="6"/>
    <cellStyle name="ex74" xfId="7"/>
    <cellStyle name="ex75" xfId="8"/>
    <cellStyle name="ex84" xfId="9"/>
    <cellStyle name="ex85" xfId="10"/>
    <cellStyle name="ex86" xfId="11"/>
    <cellStyle name="ex87" xfId="12"/>
    <cellStyle name="ex88" xfId="13"/>
    <cellStyle name="ex89" xfId="14"/>
    <cellStyle name="ex90" xfId="15"/>
    <cellStyle name="ex91" xfId="16"/>
    <cellStyle name="Обычный" xfId="0" builtinId="0"/>
    <cellStyle name="Обычный 2" xfId="17"/>
    <cellStyle name="Обычный 2 2" xfId="18"/>
    <cellStyle name="Обычный_Tmp1" xfId="19"/>
    <cellStyle name="Обычный_Лист1" xfId="20"/>
    <cellStyle name="Обычный_Лист1_1" xfId="21"/>
    <cellStyle name="Обычный_Лист2" xfId="2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79"/>
  <sheetViews>
    <sheetView tabSelected="1" topLeftCell="A31" workbookViewId="0">
      <selection activeCell="A10" sqref="A10:E10"/>
    </sheetView>
  </sheetViews>
  <sheetFormatPr defaultRowHeight="12.75"/>
  <cols>
    <col min="1" max="1" width="24.85546875" style="23" customWidth="1"/>
    <col min="2" max="2" width="73.28515625" style="23" customWidth="1"/>
    <col min="3" max="3" width="13" style="23" customWidth="1"/>
    <col min="4" max="4" width="14" style="23" customWidth="1"/>
    <col min="5" max="5" width="18.42578125" style="23" customWidth="1"/>
    <col min="6" max="16384" width="9.140625" style="23"/>
  </cols>
  <sheetData>
    <row r="1" spans="1:5" ht="15">
      <c r="A1" s="22"/>
      <c r="D1" s="290" t="s">
        <v>101</v>
      </c>
      <c r="E1" s="290"/>
    </row>
    <row r="2" spans="1:5" ht="15">
      <c r="A2" s="24"/>
      <c r="D2" s="299" t="s">
        <v>1</v>
      </c>
      <c r="E2" s="299"/>
    </row>
    <row r="3" spans="1:5" ht="15.75">
      <c r="A3" s="25"/>
      <c r="C3" s="290" t="s">
        <v>43</v>
      </c>
      <c r="D3" s="290"/>
      <c r="E3" s="290"/>
    </row>
    <row r="4" spans="1:5" ht="15.75">
      <c r="A4" s="25"/>
      <c r="D4" s="300" t="s">
        <v>228</v>
      </c>
      <c r="E4" s="300"/>
    </row>
    <row r="5" spans="1:5" ht="15.75">
      <c r="A5" s="25"/>
      <c r="D5" s="20"/>
      <c r="E5" s="20"/>
    </row>
    <row r="6" spans="1:5" ht="15.75">
      <c r="A6" s="25"/>
      <c r="D6" s="290" t="s">
        <v>101</v>
      </c>
      <c r="E6" s="290"/>
    </row>
    <row r="7" spans="1:5" ht="15.75">
      <c r="A7" s="25"/>
      <c r="D7" s="299" t="s">
        <v>1</v>
      </c>
      <c r="E7" s="299"/>
    </row>
    <row r="8" spans="1:5" ht="15.75">
      <c r="A8" s="25"/>
      <c r="C8" s="290" t="s">
        <v>43</v>
      </c>
      <c r="D8" s="290"/>
      <c r="E8" s="290"/>
    </row>
    <row r="9" spans="1:5" ht="15.75">
      <c r="A9" s="26"/>
      <c r="B9" s="26"/>
      <c r="D9" s="290" t="s">
        <v>230</v>
      </c>
      <c r="E9" s="290"/>
    </row>
    <row r="10" spans="1:5" ht="45.75" customHeight="1">
      <c r="A10" s="291" t="s">
        <v>170</v>
      </c>
      <c r="B10" s="291"/>
      <c r="C10" s="291"/>
      <c r="D10" s="291"/>
      <c r="E10" s="291"/>
    </row>
    <row r="11" spans="1:5" ht="13.5" thickBot="1"/>
    <row r="12" spans="1:5" s="27" customFormat="1" ht="15.75" customHeight="1">
      <c r="A12" s="292" t="s">
        <v>102</v>
      </c>
      <c r="B12" s="294" t="s">
        <v>103</v>
      </c>
      <c r="C12" s="296" t="s">
        <v>104</v>
      </c>
      <c r="D12" s="297"/>
      <c r="E12" s="298"/>
    </row>
    <row r="13" spans="1:5" s="27" customFormat="1" ht="15.75">
      <c r="A13" s="293"/>
      <c r="B13" s="295"/>
      <c r="C13" s="28">
        <v>2022</v>
      </c>
      <c r="D13" s="29">
        <v>2023</v>
      </c>
      <c r="E13" s="30">
        <v>2024</v>
      </c>
    </row>
    <row r="14" spans="1:5" s="27" customFormat="1" ht="15.75">
      <c r="A14" s="87" t="s">
        <v>105</v>
      </c>
      <c r="B14" s="88" t="s">
        <v>106</v>
      </c>
      <c r="C14" s="89">
        <f>C15+C21+C29+C18</f>
        <v>211000</v>
      </c>
      <c r="D14" s="89">
        <f>D15+D21+D29+D18</f>
        <v>214000</v>
      </c>
      <c r="E14" s="90">
        <f>E15+E21+E29+E18</f>
        <v>219100</v>
      </c>
    </row>
    <row r="15" spans="1:5" s="27" customFormat="1" ht="15.75">
      <c r="A15" s="87" t="s">
        <v>107</v>
      </c>
      <c r="B15" s="88" t="s">
        <v>108</v>
      </c>
      <c r="C15" s="91">
        <f t="shared" ref="C15:E16" si="0">C16</f>
        <v>76000</v>
      </c>
      <c r="D15" s="92">
        <f t="shared" si="0"/>
        <v>78000</v>
      </c>
      <c r="E15" s="93">
        <f t="shared" si="0"/>
        <v>81000</v>
      </c>
    </row>
    <row r="16" spans="1:5" s="27" customFormat="1" ht="15.75">
      <c r="A16" s="87" t="s">
        <v>109</v>
      </c>
      <c r="B16" s="88" t="s">
        <v>110</v>
      </c>
      <c r="C16" s="91">
        <f t="shared" si="0"/>
        <v>76000</v>
      </c>
      <c r="D16" s="92">
        <f t="shared" si="0"/>
        <v>78000</v>
      </c>
      <c r="E16" s="93">
        <f t="shared" si="0"/>
        <v>81000</v>
      </c>
    </row>
    <row r="17" spans="1:5" s="27" customFormat="1" ht="78.75">
      <c r="A17" s="94" t="s">
        <v>111</v>
      </c>
      <c r="B17" s="95" t="s">
        <v>112</v>
      </c>
      <c r="C17" s="96">
        <v>76000</v>
      </c>
      <c r="D17" s="97">
        <v>78000</v>
      </c>
      <c r="E17" s="98">
        <v>81000</v>
      </c>
    </row>
    <row r="18" spans="1:5" s="27" customFormat="1" ht="15.75">
      <c r="A18" s="99" t="s">
        <v>113</v>
      </c>
      <c r="B18" s="100" t="s">
        <v>114</v>
      </c>
      <c r="C18" s="101">
        <f t="shared" ref="C18:E19" si="1">C19</f>
        <v>26000</v>
      </c>
      <c r="D18" s="89">
        <f t="shared" si="1"/>
        <v>26000</v>
      </c>
      <c r="E18" s="93">
        <f t="shared" si="1"/>
        <v>26000</v>
      </c>
    </row>
    <row r="19" spans="1:5" s="27" customFormat="1" ht="15.75">
      <c r="A19" s="99" t="s">
        <v>115</v>
      </c>
      <c r="B19" s="100" t="s">
        <v>116</v>
      </c>
      <c r="C19" s="101">
        <f t="shared" si="1"/>
        <v>26000</v>
      </c>
      <c r="D19" s="89">
        <f t="shared" si="1"/>
        <v>26000</v>
      </c>
      <c r="E19" s="93">
        <f t="shared" si="1"/>
        <v>26000</v>
      </c>
    </row>
    <row r="20" spans="1:5" s="27" customFormat="1" ht="15.75">
      <c r="A20" s="102" t="s">
        <v>117</v>
      </c>
      <c r="B20" s="103" t="s">
        <v>116</v>
      </c>
      <c r="C20" s="104">
        <v>26000</v>
      </c>
      <c r="D20" s="105">
        <v>26000</v>
      </c>
      <c r="E20" s="98">
        <v>26000</v>
      </c>
    </row>
    <row r="21" spans="1:5" s="27" customFormat="1" ht="15.75">
      <c r="A21" s="87" t="s">
        <v>118</v>
      </c>
      <c r="B21" s="88" t="s">
        <v>119</v>
      </c>
      <c r="C21" s="101">
        <f>C22+C24</f>
        <v>107000</v>
      </c>
      <c r="D21" s="89">
        <f>D22+D24</f>
        <v>108000</v>
      </c>
      <c r="E21" s="93">
        <f>E22+E24</f>
        <v>110000</v>
      </c>
    </row>
    <row r="22" spans="1:5" s="27" customFormat="1" ht="15.75">
      <c r="A22" s="87" t="s">
        <v>120</v>
      </c>
      <c r="B22" s="88" t="s">
        <v>121</v>
      </c>
      <c r="C22" s="101">
        <f>C23</f>
        <v>36000</v>
      </c>
      <c r="D22" s="89">
        <f>D23</f>
        <v>36000</v>
      </c>
      <c r="E22" s="93">
        <f>E23</f>
        <v>37000</v>
      </c>
    </row>
    <row r="23" spans="1:5" s="27" customFormat="1" ht="47.25">
      <c r="A23" s="106" t="s">
        <v>122</v>
      </c>
      <c r="B23" s="107" t="s">
        <v>123</v>
      </c>
      <c r="C23" s="104">
        <v>36000</v>
      </c>
      <c r="D23" s="105">
        <v>36000</v>
      </c>
      <c r="E23" s="98">
        <v>37000</v>
      </c>
    </row>
    <row r="24" spans="1:5" s="27" customFormat="1" ht="15.75">
      <c r="A24" s="87" t="s">
        <v>124</v>
      </c>
      <c r="B24" s="88" t="s">
        <v>125</v>
      </c>
      <c r="C24" s="101">
        <f>C26+C28</f>
        <v>71000</v>
      </c>
      <c r="D24" s="89">
        <f>D26+D28</f>
        <v>72000</v>
      </c>
      <c r="E24" s="93">
        <f>E26+E28</f>
        <v>73000</v>
      </c>
    </row>
    <row r="25" spans="1:5" s="27" customFormat="1" ht="15.75">
      <c r="A25" s="108" t="s">
        <v>126</v>
      </c>
      <c r="B25" s="109" t="s">
        <v>127</v>
      </c>
      <c r="C25" s="104">
        <f>SUM(C26)</f>
        <v>20000</v>
      </c>
      <c r="D25" s="105">
        <f>SUM(D26)</f>
        <v>21000</v>
      </c>
      <c r="E25" s="98">
        <f>SUM(E26)</f>
        <v>21000</v>
      </c>
    </row>
    <row r="26" spans="1:5" s="27" customFormat="1" ht="31.5">
      <c r="A26" s="108" t="s">
        <v>128</v>
      </c>
      <c r="B26" s="109" t="s">
        <v>129</v>
      </c>
      <c r="C26" s="104">
        <v>20000</v>
      </c>
      <c r="D26" s="105">
        <v>21000</v>
      </c>
      <c r="E26" s="98">
        <v>21000</v>
      </c>
    </row>
    <row r="27" spans="1:5" s="27" customFormat="1" ht="15.75">
      <c r="A27" s="110" t="s">
        <v>130</v>
      </c>
      <c r="B27" s="111" t="s">
        <v>131</v>
      </c>
      <c r="C27" s="104">
        <f>SUM(C28)</f>
        <v>51000</v>
      </c>
      <c r="D27" s="105">
        <f>SUM(D28)</f>
        <v>51000</v>
      </c>
      <c r="E27" s="98">
        <f>SUM(E28)</f>
        <v>52000</v>
      </c>
    </row>
    <row r="28" spans="1:5" s="27" customFormat="1" ht="31.5">
      <c r="A28" s="110" t="s">
        <v>132</v>
      </c>
      <c r="B28" s="111" t="s">
        <v>133</v>
      </c>
      <c r="C28" s="104">
        <v>51000</v>
      </c>
      <c r="D28" s="105">
        <v>51000</v>
      </c>
      <c r="E28" s="98">
        <v>52000</v>
      </c>
    </row>
    <row r="29" spans="1:5" s="27" customFormat="1" ht="15.75">
      <c r="A29" s="87" t="s">
        <v>134</v>
      </c>
      <c r="B29" s="88" t="s">
        <v>135</v>
      </c>
      <c r="C29" s="101">
        <f t="shared" ref="C29:E30" si="2">C30</f>
        <v>2000</v>
      </c>
      <c r="D29" s="89">
        <f t="shared" si="2"/>
        <v>2000</v>
      </c>
      <c r="E29" s="93">
        <f t="shared" si="2"/>
        <v>2100</v>
      </c>
    </row>
    <row r="30" spans="1:5" s="27" customFormat="1" ht="47.25">
      <c r="A30" s="106" t="s">
        <v>136</v>
      </c>
      <c r="B30" s="107" t="s">
        <v>137</v>
      </c>
      <c r="C30" s="104">
        <f t="shared" si="2"/>
        <v>2000</v>
      </c>
      <c r="D30" s="89">
        <f t="shared" si="2"/>
        <v>2000</v>
      </c>
      <c r="E30" s="93">
        <f t="shared" si="2"/>
        <v>2100</v>
      </c>
    </row>
    <row r="31" spans="1:5" s="27" customFormat="1" ht="63">
      <c r="A31" s="106" t="s">
        <v>138</v>
      </c>
      <c r="B31" s="107" t="s">
        <v>139</v>
      </c>
      <c r="C31" s="104">
        <v>2000</v>
      </c>
      <c r="D31" s="105">
        <v>2000</v>
      </c>
      <c r="E31" s="98">
        <v>2100</v>
      </c>
    </row>
    <row r="32" spans="1:5" s="27" customFormat="1" ht="15.75">
      <c r="A32" s="112" t="s">
        <v>140</v>
      </c>
      <c r="B32" s="113" t="s">
        <v>141</v>
      </c>
      <c r="C32" s="114">
        <f>C33+C55</f>
        <v>8172375.0499999998</v>
      </c>
      <c r="D32" s="115">
        <f>D33</f>
        <v>2582729</v>
      </c>
      <c r="E32" s="116">
        <f>E33</f>
        <v>2102096</v>
      </c>
    </row>
    <row r="33" spans="1:5" s="27" customFormat="1" ht="31.5">
      <c r="A33" s="117" t="s">
        <v>142</v>
      </c>
      <c r="B33" s="118" t="s">
        <v>143</v>
      </c>
      <c r="C33" s="114">
        <f>C34+C45+C50+C40</f>
        <v>8125629.8300000001</v>
      </c>
      <c r="D33" s="114">
        <f>D34+D45+D50</f>
        <v>2582729</v>
      </c>
      <c r="E33" s="119">
        <f>E34+E45+E50</f>
        <v>2102096</v>
      </c>
    </row>
    <row r="34" spans="1:5" s="27" customFormat="1" ht="15.75">
      <c r="A34" s="117" t="s">
        <v>144</v>
      </c>
      <c r="B34" s="120" t="s">
        <v>145</v>
      </c>
      <c r="C34" s="114">
        <f>C35+C38</f>
        <v>738000</v>
      </c>
      <c r="D34" s="115">
        <f>D35+D38</f>
        <v>424000</v>
      </c>
      <c r="E34" s="116">
        <f>E35+E38</f>
        <v>404000</v>
      </c>
    </row>
    <row r="35" spans="1:5" s="27" customFormat="1" ht="47.25">
      <c r="A35" s="68" t="s">
        <v>146</v>
      </c>
      <c r="B35" s="121" t="s">
        <v>147</v>
      </c>
      <c r="C35" s="114">
        <f>C36</f>
        <v>738000</v>
      </c>
      <c r="D35" s="115">
        <f>D36</f>
        <v>424000</v>
      </c>
      <c r="E35" s="116">
        <f>E36</f>
        <v>404000</v>
      </c>
    </row>
    <row r="36" spans="1:5" s="27" customFormat="1" ht="31.5">
      <c r="A36" s="75" t="s">
        <v>148</v>
      </c>
      <c r="B36" s="72" t="s">
        <v>149</v>
      </c>
      <c r="C36" s="122">
        <v>738000</v>
      </c>
      <c r="D36" s="123">
        <v>424000</v>
      </c>
      <c r="E36" s="124">
        <v>404000</v>
      </c>
    </row>
    <row r="37" spans="1:5" s="27" customFormat="1" ht="15.75">
      <c r="A37" s="125"/>
      <c r="B37" s="126" t="s">
        <v>150</v>
      </c>
      <c r="C37" s="122">
        <v>20400</v>
      </c>
      <c r="D37" s="123">
        <v>19900</v>
      </c>
      <c r="E37" s="124">
        <v>18900</v>
      </c>
    </row>
    <row r="38" spans="1:5" s="27" customFormat="1" ht="31.5" hidden="1">
      <c r="A38" s="127" t="s">
        <v>151</v>
      </c>
      <c r="B38" s="126" t="s">
        <v>152</v>
      </c>
      <c r="C38" s="114">
        <f>C39</f>
        <v>0</v>
      </c>
      <c r="D38" s="115">
        <f>D39</f>
        <v>0</v>
      </c>
      <c r="E38" s="116">
        <f>E39</f>
        <v>0</v>
      </c>
    </row>
    <row r="39" spans="1:5" s="27" customFormat="1" ht="31.5" hidden="1">
      <c r="A39" s="125" t="s">
        <v>153</v>
      </c>
      <c r="B39" s="126" t="s">
        <v>154</v>
      </c>
      <c r="C39" s="128"/>
      <c r="D39" s="129"/>
      <c r="E39" s="130"/>
    </row>
    <row r="40" spans="1:5" s="27" customFormat="1" ht="31.5">
      <c r="A40" s="68" t="s">
        <v>204</v>
      </c>
      <c r="B40" s="69" t="s">
        <v>205</v>
      </c>
      <c r="C40" s="70">
        <f t="shared" ref="C40:E41" si="3">C41</f>
        <v>2550000</v>
      </c>
      <c r="D40" s="70">
        <f t="shared" si="3"/>
        <v>0</v>
      </c>
      <c r="E40" s="71">
        <f t="shared" si="3"/>
        <v>0</v>
      </c>
    </row>
    <row r="41" spans="1:5" s="27" customFormat="1" ht="15.75">
      <c r="A41" s="68" t="s">
        <v>206</v>
      </c>
      <c r="B41" s="72" t="s">
        <v>207</v>
      </c>
      <c r="C41" s="73">
        <f t="shared" si="3"/>
        <v>2550000</v>
      </c>
      <c r="D41" s="73">
        <f t="shared" si="3"/>
        <v>0</v>
      </c>
      <c r="E41" s="74">
        <f t="shared" si="3"/>
        <v>0</v>
      </c>
    </row>
    <row r="42" spans="1:5" s="27" customFormat="1" ht="15.75">
      <c r="A42" s="75" t="s">
        <v>208</v>
      </c>
      <c r="B42" s="72" t="s">
        <v>209</v>
      </c>
      <c r="C42" s="76">
        <f>C43+C44</f>
        <v>2550000</v>
      </c>
      <c r="D42" s="76">
        <f>D43</f>
        <v>0</v>
      </c>
      <c r="E42" s="77">
        <f>E43</f>
        <v>0</v>
      </c>
    </row>
    <row r="43" spans="1:5" s="27" customFormat="1" ht="47.25">
      <c r="A43" s="75" t="s">
        <v>208</v>
      </c>
      <c r="B43" s="72" t="s">
        <v>210</v>
      </c>
      <c r="C43" s="76">
        <v>550000</v>
      </c>
      <c r="D43" s="76">
        <v>0</v>
      </c>
      <c r="E43" s="77">
        <v>0</v>
      </c>
    </row>
    <row r="44" spans="1:5" s="27" customFormat="1" ht="31.5">
      <c r="A44" s="75" t="s">
        <v>208</v>
      </c>
      <c r="B44" s="72" t="s">
        <v>211</v>
      </c>
      <c r="C44" s="76">
        <v>2000000</v>
      </c>
      <c r="D44" s="76">
        <v>0</v>
      </c>
      <c r="E44" s="77">
        <v>0</v>
      </c>
    </row>
    <row r="45" spans="1:5" s="27" customFormat="1" ht="15.75">
      <c r="A45" s="68" t="s">
        <v>155</v>
      </c>
      <c r="B45" s="131" t="s">
        <v>156</v>
      </c>
      <c r="C45" s="132">
        <f>C48+C46</f>
        <v>215586</v>
      </c>
      <c r="D45" s="133">
        <f>D48+D46</f>
        <v>222729</v>
      </c>
      <c r="E45" s="134">
        <f>E48+E46</f>
        <v>230096</v>
      </c>
    </row>
    <row r="46" spans="1:5" s="27" customFormat="1" ht="31.5">
      <c r="A46" s="127" t="s">
        <v>157</v>
      </c>
      <c r="B46" s="121" t="s">
        <v>158</v>
      </c>
      <c r="C46" s="135">
        <f>C47</f>
        <v>22148</v>
      </c>
      <c r="D46" s="70">
        <f>D47</f>
        <v>22623</v>
      </c>
      <c r="E46" s="136">
        <f>E47</f>
        <v>22623</v>
      </c>
    </row>
    <row r="47" spans="1:5" s="27" customFormat="1" ht="31.5" hidden="1" customHeight="1">
      <c r="A47" s="125" t="s">
        <v>159</v>
      </c>
      <c r="B47" s="111" t="s">
        <v>160</v>
      </c>
      <c r="C47" s="137">
        <v>22148</v>
      </c>
      <c r="D47" s="138">
        <v>22623</v>
      </c>
      <c r="E47" s="139">
        <v>22623</v>
      </c>
    </row>
    <row r="48" spans="1:5" s="27" customFormat="1" ht="31.5" hidden="1" customHeight="1">
      <c r="A48" s="127" t="s">
        <v>161</v>
      </c>
      <c r="B48" s="121" t="s">
        <v>171</v>
      </c>
      <c r="C48" s="114">
        <f>C49</f>
        <v>193438</v>
      </c>
      <c r="D48" s="115">
        <f>D49</f>
        <v>200106</v>
      </c>
      <c r="E48" s="116">
        <f>E49</f>
        <v>207473</v>
      </c>
    </row>
    <row r="49" spans="1:5" s="27" customFormat="1" ht="47.25">
      <c r="A49" s="75" t="s">
        <v>162</v>
      </c>
      <c r="B49" s="121" t="s">
        <v>172</v>
      </c>
      <c r="C49" s="137">
        <v>193438</v>
      </c>
      <c r="D49" s="138">
        <v>200106</v>
      </c>
      <c r="E49" s="139">
        <v>207473</v>
      </c>
    </row>
    <row r="50" spans="1:5" s="27" customFormat="1" ht="15.75">
      <c r="A50" s="140" t="s">
        <v>163</v>
      </c>
      <c r="B50" s="141" t="s">
        <v>164</v>
      </c>
      <c r="C50" s="135">
        <f>C53+C51</f>
        <v>4622043.83</v>
      </c>
      <c r="D50" s="115">
        <f>D53</f>
        <v>1936000</v>
      </c>
      <c r="E50" s="136">
        <f>E53</f>
        <v>1468000</v>
      </c>
    </row>
    <row r="51" spans="1:5" ht="63">
      <c r="A51" s="78" t="s">
        <v>212</v>
      </c>
      <c r="B51" s="79" t="s">
        <v>213</v>
      </c>
      <c r="C51" s="80">
        <f>C52</f>
        <v>20043.830000000002</v>
      </c>
      <c r="D51" s="81">
        <v>0</v>
      </c>
      <c r="E51" s="82">
        <v>0</v>
      </c>
    </row>
    <row r="52" spans="1:5" ht="63">
      <c r="A52" s="83" t="s">
        <v>214</v>
      </c>
      <c r="B52" s="79" t="s">
        <v>215</v>
      </c>
      <c r="C52" s="84">
        <v>20043.830000000002</v>
      </c>
      <c r="D52" s="85">
        <v>0</v>
      </c>
      <c r="E52" s="86">
        <v>0</v>
      </c>
    </row>
    <row r="53" spans="1:5" s="27" customFormat="1" ht="15.75">
      <c r="A53" s="140" t="s">
        <v>165</v>
      </c>
      <c r="B53" s="142" t="s">
        <v>166</v>
      </c>
      <c r="C53" s="135">
        <f>C54</f>
        <v>4602000</v>
      </c>
      <c r="D53" s="115">
        <f>D54</f>
        <v>1936000</v>
      </c>
      <c r="E53" s="136">
        <f>E54</f>
        <v>1468000</v>
      </c>
    </row>
    <row r="54" spans="1:5" s="27" customFormat="1" ht="31.5">
      <c r="A54" s="143" t="s">
        <v>167</v>
      </c>
      <c r="B54" s="142" t="s">
        <v>168</v>
      </c>
      <c r="C54" s="144">
        <v>4602000</v>
      </c>
      <c r="D54" s="138">
        <v>1936000</v>
      </c>
      <c r="E54" s="145">
        <v>1468000</v>
      </c>
    </row>
    <row r="55" spans="1:5" s="27" customFormat="1" ht="15.75">
      <c r="A55" s="286" t="s">
        <v>223</v>
      </c>
      <c r="B55" s="287" t="s">
        <v>224</v>
      </c>
      <c r="C55" s="288">
        <f t="shared" ref="C55:E56" si="4">C56</f>
        <v>46745.22</v>
      </c>
      <c r="D55" s="288">
        <f t="shared" si="4"/>
        <v>0</v>
      </c>
      <c r="E55" s="74">
        <f t="shared" si="4"/>
        <v>0</v>
      </c>
    </row>
    <row r="56" spans="1:5" s="27" customFormat="1" ht="15.75">
      <c r="A56" s="143" t="s">
        <v>225</v>
      </c>
      <c r="B56" s="142" t="s">
        <v>226</v>
      </c>
      <c r="C56" s="289">
        <f t="shared" si="4"/>
        <v>46745.22</v>
      </c>
      <c r="D56" s="289">
        <f t="shared" si="4"/>
        <v>0</v>
      </c>
      <c r="E56" s="77">
        <f t="shared" si="4"/>
        <v>0</v>
      </c>
    </row>
    <row r="57" spans="1:5" s="27" customFormat="1" ht="15.75">
      <c r="A57" s="143" t="s">
        <v>227</v>
      </c>
      <c r="B57" s="142" t="s">
        <v>226</v>
      </c>
      <c r="C57" s="85">
        <v>46745.22</v>
      </c>
      <c r="D57" s="85">
        <v>0</v>
      </c>
      <c r="E57" s="77">
        <v>0</v>
      </c>
    </row>
    <row r="58" spans="1:5" s="27" customFormat="1" ht="16.5" thickBot="1">
      <c r="A58" s="146"/>
      <c r="B58" s="147" t="s">
        <v>169</v>
      </c>
      <c r="C58" s="148">
        <f>C14+C32</f>
        <v>8383375.0499999998</v>
      </c>
      <c r="D58" s="148">
        <f>D14+D32</f>
        <v>2796729</v>
      </c>
      <c r="E58" s="149">
        <f>E14+E32</f>
        <v>2321196</v>
      </c>
    </row>
    <row r="59" spans="1:5">
      <c r="A59" s="31"/>
      <c r="B59" s="32"/>
    </row>
    <row r="60" spans="1:5">
      <c r="A60" s="31"/>
      <c r="B60" s="32"/>
    </row>
    <row r="61" spans="1:5">
      <c r="A61" s="31"/>
      <c r="B61" s="32"/>
    </row>
    <row r="62" spans="1:5">
      <c r="A62" s="31"/>
      <c r="B62" s="32"/>
    </row>
    <row r="63" spans="1:5">
      <c r="A63" s="31"/>
      <c r="B63" s="32"/>
    </row>
    <row r="64" spans="1:5">
      <c r="A64" s="31"/>
      <c r="B64" s="32"/>
    </row>
    <row r="65" spans="1:2">
      <c r="A65" s="31"/>
      <c r="B65" s="32"/>
    </row>
    <row r="66" spans="1:2">
      <c r="A66" s="31"/>
      <c r="B66" s="32"/>
    </row>
    <row r="67" spans="1:2">
      <c r="A67" s="31"/>
      <c r="B67" s="32"/>
    </row>
    <row r="68" spans="1:2">
      <c r="A68" s="31"/>
      <c r="B68" s="32"/>
    </row>
    <row r="69" spans="1:2">
      <c r="A69" s="31"/>
      <c r="B69" s="32"/>
    </row>
    <row r="70" spans="1:2">
      <c r="A70" s="31"/>
      <c r="B70" s="32"/>
    </row>
    <row r="71" spans="1:2">
      <c r="A71" s="31"/>
      <c r="B71" s="32"/>
    </row>
    <row r="72" spans="1:2">
      <c r="A72" s="31"/>
      <c r="B72" s="32"/>
    </row>
    <row r="73" spans="1:2">
      <c r="A73" s="31"/>
      <c r="B73" s="32"/>
    </row>
    <row r="74" spans="1:2">
      <c r="A74" s="31"/>
      <c r="B74" s="32"/>
    </row>
    <row r="75" spans="1:2">
      <c r="A75" s="31"/>
      <c r="B75" s="32"/>
    </row>
    <row r="76" spans="1:2">
      <c r="A76" s="31"/>
      <c r="B76" s="32"/>
    </row>
    <row r="77" spans="1:2">
      <c r="A77" s="31"/>
      <c r="B77" s="32"/>
    </row>
    <row r="78" spans="1:2">
      <c r="A78" s="31"/>
      <c r="B78" s="32"/>
    </row>
    <row r="79" spans="1:2">
      <c r="A79" s="31"/>
      <c r="B79" s="32"/>
    </row>
    <row r="80" spans="1:2">
      <c r="A80" s="31"/>
      <c r="B80" s="32"/>
    </row>
    <row r="81" spans="1:2">
      <c r="A81" s="31"/>
      <c r="B81" s="32"/>
    </row>
    <row r="82" spans="1:2">
      <c r="A82" s="31"/>
      <c r="B82" s="32"/>
    </row>
    <row r="83" spans="1:2">
      <c r="A83" s="31"/>
      <c r="B83" s="32"/>
    </row>
    <row r="84" spans="1:2">
      <c r="A84" s="31"/>
      <c r="B84" s="32"/>
    </row>
    <row r="85" spans="1:2">
      <c r="A85" s="31"/>
      <c r="B85" s="32"/>
    </row>
    <row r="86" spans="1:2">
      <c r="A86" s="31"/>
      <c r="B86" s="32"/>
    </row>
    <row r="87" spans="1:2">
      <c r="A87" s="31"/>
      <c r="B87" s="32"/>
    </row>
    <row r="88" spans="1:2">
      <c r="A88" s="31"/>
      <c r="B88" s="32"/>
    </row>
    <row r="89" spans="1:2">
      <c r="A89" s="31"/>
      <c r="B89" s="32"/>
    </row>
    <row r="90" spans="1:2">
      <c r="A90" s="31"/>
      <c r="B90" s="32"/>
    </row>
    <row r="91" spans="1:2">
      <c r="A91" s="31"/>
      <c r="B91" s="32"/>
    </row>
    <row r="92" spans="1:2">
      <c r="A92" s="31"/>
      <c r="B92" s="32"/>
    </row>
    <row r="93" spans="1:2">
      <c r="A93" s="31"/>
      <c r="B93" s="32"/>
    </row>
    <row r="94" spans="1:2">
      <c r="A94" s="31"/>
      <c r="B94" s="32"/>
    </row>
    <row r="95" spans="1:2">
      <c r="A95" s="31"/>
      <c r="B95" s="32"/>
    </row>
    <row r="96" spans="1:2">
      <c r="A96" s="31"/>
      <c r="B96" s="32"/>
    </row>
    <row r="97" spans="1:2">
      <c r="A97" s="31"/>
      <c r="B97" s="32"/>
    </row>
    <row r="98" spans="1:2">
      <c r="A98" s="31"/>
      <c r="B98" s="32"/>
    </row>
    <row r="99" spans="1:2">
      <c r="A99" s="31"/>
      <c r="B99" s="32"/>
    </row>
    <row r="100" spans="1:2">
      <c r="A100" s="31"/>
      <c r="B100" s="32"/>
    </row>
    <row r="101" spans="1:2">
      <c r="A101" s="31"/>
      <c r="B101" s="32"/>
    </row>
    <row r="102" spans="1:2">
      <c r="A102" s="31"/>
      <c r="B102" s="32"/>
    </row>
    <row r="103" spans="1:2">
      <c r="A103" s="31"/>
      <c r="B103" s="32"/>
    </row>
    <row r="104" spans="1:2">
      <c r="A104" s="31"/>
      <c r="B104" s="32"/>
    </row>
    <row r="105" spans="1:2">
      <c r="A105" s="31"/>
      <c r="B105" s="32"/>
    </row>
    <row r="106" spans="1:2">
      <c r="A106" s="31"/>
      <c r="B106" s="32"/>
    </row>
    <row r="107" spans="1:2">
      <c r="A107" s="31"/>
      <c r="B107" s="32"/>
    </row>
    <row r="108" spans="1:2">
      <c r="A108" s="31"/>
      <c r="B108" s="32"/>
    </row>
    <row r="109" spans="1:2">
      <c r="A109" s="31"/>
      <c r="B109" s="32"/>
    </row>
    <row r="110" spans="1:2">
      <c r="A110" s="31"/>
      <c r="B110" s="32"/>
    </row>
    <row r="111" spans="1:2">
      <c r="A111" s="31"/>
      <c r="B111" s="32"/>
    </row>
    <row r="112" spans="1:2">
      <c r="A112" s="31"/>
      <c r="B112" s="32"/>
    </row>
    <row r="113" spans="1:2">
      <c r="A113" s="31"/>
      <c r="B113" s="32"/>
    </row>
    <row r="114" spans="1:2">
      <c r="A114" s="31"/>
      <c r="B114" s="32"/>
    </row>
    <row r="115" spans="1:2">
      <c r="A115" s="31"/>
      <c r="B115" s="32"/>
    </row>
    <row r="116" spans="1:2">
      <c r="A116" s="31"/>
      <c r="B116" s="32"/>
    </row>
    <row r="117" spans="1:2">
      <c r="A117" s="31"/>
      <c r="B117" s="32"/>
    </row>
    <row r="118" spans="1:2">
      <c r="A118" s="31"/>
      <c r="B118" s="32"/>
    </row>
    <row r="119" spans="1:2">
      <c r="A119" s="31"/>
      <c r="B119" s="32"/>
    </row>
    <row r="120" spans="1:2">
      <c r="A120" s="31"/>
      <c r="B120" s="32"/>
    </row>
    <row r="121" spans="1:2">
      <c r="A121" s="31"/>
      <c r="B121" s="32"/>
    </row>
    <row r="122" spans="1:2">
      <c r="A122" s="31"/>
      <c r="B122" s="32"/>
    </row>
    <row r="123" spans="1:2">
      <c r="A123" s="31"/>
      <c r="B123" s="32"/>
    </row>
    <row r="124" spans="1:2">
      <c r="A124" s="31"/>
      <c r="B124" s="32"/>
    </row>
    <row r="125" spans="1:2">
      <c r="A125" s="31"/>
      <c r="B125" s="32"/>
    </row>
    <row r="126" spans="1:2">
      <c r="A126" s="31"/>
      <c r="B126" s="32"/>
    </row>
    <row r="127" spans="1:2">
      <c r="A127" s="31"/>
      <c r="B127" s="32"/>
    </row>
    <row r="128" spans="1:2">
      <c r="A128" s="31"/>
      <c r="B128" s="32"/>
    </row>
    <row r="129" spans="1:2">
      <c r="A129" s="31"/>
      <c r="B129" s="32"/>
    </row>
    <row r="130" spans="1:2">
      <c r="A130" s="31"/>
      <c r="B130" s="32"/>
    </row>
    <row r="131" spans="1:2">
      <c r="A131" s="31"/>
      <c r="B131" s="32"/>
    </row>
    <row r="132" spans="1:2">
      <c r="A132" s="31"/>
      <c r="B132" s="32"/>
    </row>
    <row r="133" spans="1:2">
      <c r="A133" s="31"/>
      <c r="B133" s="32"/>
    </row>
    <row r="134" spans="1:2">
      <c r="A134" s="31"/>
      <c r="B134" s="32"/>
    </row>
    <row r="135" spans="1:2">
      <c r="A135" s="31"/>
      <c r="B135" s="32"/>
    </row>
    <row r="136" spans="1:2">
      <c r="A136" s="31"/>
      <c r="B136" s="32"/>
    </row>
    <row r="137" spans="1:2">
      <c r="A137" s="31"/>
      <c r="B137" s="32"/>
    </row>
    <row r="138" spans="1:2">
      <c r="A138" s="31"/>
      <c r="B138" s="32"/>
    </row>
    <row r="139" spans="1:2">
      <c r="A139" s="31"/>
      <c r="B139" s="32"/>
    </row>
    <row r="140" spans="1:2">
      <c r="A140" s="31"/>
      <c r="B140" s="32"/>
    </row>
    <row r="141" spans="1:2">
      <c r="A141" s="31"/>
      <c r="B141" s="32"/>
    </row>
    <row r="142" spans="1:2">
      <c r="A142" s="31"/>
      <c r="B142" s="32"/>
    </row>
    <row r="143" spans="1:2">
      <c r="A143" s="31"/>
      <c r="B143" s="32"/>
    </row>
    <row r="144" spans="1:2">
      <c r="A144" s="31"/>
      <c r="B144" s="32"/>
    </row>
    <row r="145" spans="1:2">
      <c r="A145" s="31"/>
      <c r="B145" s="32"/>
    </row>
    <row r="146" spans="1:2">
      <c r="A146" s="31"/>
      <c r="B146" s="32"/>
    </row>
    <row r="147" spans="1:2">
      <c r="A147" s="31"/>
      <c r="B147" s="32"/>
    </row>
    <row r="148" spans="1:2">
      <c r="A148" s="31"/>
      <c r="B148" s="32"/>
    </row>
    <row r="149" spans="1:2">
      <c r="A149" s="31"/>
      <c r="B149" s="32"/>
    </row>
    <row r="150" spans="1:2">
      <c r="A150" s="31"/>
      <c r="B150" s="32"/>
    </row>
    <row r="151" spans="1:2">
      <c r="A151" s="31"/>
      <c r="B151" s="32"/>
    </row>
    <row r="152" spans="1:2">
      <c r="A152" s="31"/>
      <c r="B152" s="32"/>
    </row>
    <row r="153" spans="1:2">
      <c r="A153" s="31"/>
      <c r="B153" s="32"/>
    </row>
    <row r="154" spans="1:2">
      <c r="A154" s="31"/>
      <c r="B154" s="32"/>
    </row>
    <row r="155" spans="1:2">
      <c r="A155" s="31"/>
      <c r="B155" s="32"/>
    </row>
    <row r="156" spans="1:2">
      <c r="A156" s="31"/>
      <c r="B156" s="32"/>
    </row>
    <row r="157" spans="1:2">
      <c r="A157" s="31"/>
      <c r="B157" s="32"/>
    </row>
    <row r="158" spans="1:2">
      <c r="A158" s="31"/>
      <c r="B158" s="32"/>
    </row>
    <row r="159" spans="1:2">
      <c r="A159" s="31"/>
      <c r="B159" s="32"/>
    </row>
    <row r="160" spans="1:2">
      <c r="A160" s="31"/>
      <c r="B160" s="32"/>
    </row>
    <row r="161" spans="1:2">
      <c r="A161" s="31"/>
      <c r="B161" s="32"/>
    </row>
    <row r="162" spans="1:2">
      <c r="A162" s="31"/>
      <c r="B162" s="32"/>
    </row>
    <row r="163" spans="1:2">
      <c r="A163" s="31"/>
      <c r="B163" s="32"/>
    </row>
    <row r="164" spans="1:2">
      <c r="A164" s="31"/>
      <c r="B164" s="32"/>
    </row>
    <row r="165" spans="1:2">
      <c r="A165" s="31"/>
      <c r="B165" s="32"/>
    </row>
    <row r="166" spans="1:2">
      <c r="A166" s="31"/>
      <c r="B166" s="32"/>
    </row>
    <row r="167" spans="1:2">
      <c r="A167" s="31"/>
      <c r="B167" s="32"/>
    </row>
    <row r="168" spans="1:2">
      <c r="A168" s="31"/>
      <c r="B168" s="32"/>
    </row>
    <row r="169" spans="1:2">
      <c r="A169" s="31"/>
      <c r="B169" s="32"/>
    </row>
    <row r="170" spans="1:2">
      <c r="A170" s="31"/>
      <c r="B170" s="32"/>
    </row>
    <row r="171" spans="1:2">
      <c r="A171" s="31"/>
      <c r="B171" s="32"/>
    </row>
    <row r="172" spans="1:2">
      <c r="A172" s="31"/>
      <c r="B172" s="32"/>
    </row>
    <row r="173" spans="1:2">
      <c r="A173" s="31"/>
      <c r="B173" s="32"/>
    </row>
    <row r="174" spans="1:2">
      <c r="A174" s="31"/>
      <c r="B174" s="32"/>
    </row>
    <row r="175" spans="1:2">
      <c r="A175" s="31"/>
      <c r="B175" s="32"/>
    </row>
    <row r="176" spans="1:2">
      <c r="A176" s="31"/>
      <c r="B176" s="32"/>
    </row>
    <row r="177" spans="1:2">
      <c r="A177" s="31"/>
      <c r="B177" s="32"/>
    </row>
    <row r="178" spans="1:2">
      <c r="A178" s="31"/>
      <c r="B178" s="32"/>
    </row>
    <row r="179" spans="1:2">
      <c r="A179" s="31"/>
      <c r="B179" s="32"/>
    </row>
    <row r="180" spans="1:2">
      <c r="A180" s="31"/>
      <c r="B180" s="32"/>
    </row>
    <row r="181" spans="1:2">
      <c r="A181" s="31"/>
      <c r="B181" s="32"/>
    </row>
    <row r="182" spans="1:2">
      <c r="A182" s="31"/>
      <c r="B182" s="32"/>
    </row>
    <row r="183" spans="1:2">
      <c r="A183" s="31"/>
      <c r="B183" s="32"/>
    </row>
    <row r="184" spans="1:2">
      <c r="A184" s="31"/>
      <c r="B184" s="32"/>
    </row>
    <row r="185" spans="1:2">
      <c r="A185" s="31"/>
      <c r="B185" s="32"/>
    </row>
    <row r="186" spans="1:2">
      <c r="A186" s="31"/>
      <c r="B186" s="32"/>
    </row>
    <row r="187" spans="1:2">
      <c r="A187" s="31"/>
      <c r="B187" s="32"/>
    </row>
    <row r="188" spans="1:2">
      <c r="A188" s="31"/>
      <c r="B188" s="32"/>
    </row>
    <row r="189" spans="1:2">
      <c r="A189" s="31"/>
      <c r="B189" s="32"/>
    </row>
    <row r="190" spans="1:2">
      <c r="A190" s="31"/>
      <c r="B190" s="32"/>
    </row>
    <row r="191" spans="1:2">
      <c r="A191" s="31"/>
      <c r="B191" s="32"/>
    </row>
    <row r="192" spans="1:2">
      <c r="A192" s="31"/>
      <c r="B192" s="32"/>
    </row>
    <row r="193" spans="1:2">
      <c r="A193" s="31"/>
      <c r="B193" s="32"/>
    </row>
    <row r="194" spans="1:2">
      <c r="A194" s="31"/>
      <c r="B194" s="32"/>
    </row>
    <row r="195" spans="1:2">
      <c r="A195" s="31"/>
      <c r="B195" s="32"/>
    </row>
    <row r="196" spans="1:2">
      <c r="A196" s="31"/>
      <c r="B196" s="32"/>
    </row>
    <row r="197" spans="1:2">
      <c r="A197" s="31"/>
      <c r="B197" s="32"/>
    </row>
    <row r="198" spans="1:2">
      <c r="A198" s="31"/>
      <c r="B198" s="32"/>
    </row>
    <row r="199" spans="1:2">
      <c r="A199" s="31"/>
      <c r="B199" s="32"/>
    </row>
    <row r="200" spans="1:2">
      <c r="A200" s="31"/>
      <c r="B200" s="32"/>
    </row>
    <row r="201" spans="1:2">
      <c r="A201" s="31"/>
      <c r="B201" s="32"/>
    </row>
    <row r="202" spans="1:2">
      <c r="A202" s="31"/>
      <c r="B202" s="32"/>
    </row>
    <row r="203" spans="1:2">
      <c r="A203" s="31"/>
      <c r="B203" s="32"/>
    </row>
    <row r="204" spans="1:2">
      <c r="A204" s="31"/>
      <c r="B204" s="32"/>
    </row>
    <row r="205" spans="1:2">
      <c r="A205" s="31"/>
      <c r="B205" s="32"/>
    </row>
    <row r="206" spans="1:2">
      <c r="A206" s="31"/>
      <c r="B206" s="32"/>
    </row>
    <row r="207" spans="1:2">
      <c r="A207" s="31"/>
      <c r="B207" s="32"/>
    </row>
    <row r="208" spans="1:2">
      <c r="A208" s="31"/>
      <c r="B208" s="32"/>
    </row>
    <row r="209" spans="1:2">
      <c r="A209" s="31"/>
      <c r="B209" s="32"/>
    </row>
    <row r="210" spans="1:2">
      <c r="A210" s="31"/>
      <c r="B210" s="32"/>
    </row>
    <row r="211" spans="1:2">
      <c r="A211" s="31"/>
      <c r="B211" s="32"/>
    </row>
    <row r="212" spans="1:2">
      <c r="A212" s="31"/>
      <c r="B212" s="32"/>
    </row>
    <row r="213" spans="1:2">
      <c r="A213" s="31"/>
      <c r="B213" s="32"/>
    </row>
    <row r="214" spans="1:2">
      <c r="A214" s="31"/>
      <c r="B214" s="32"/>
    </row>
    <row r="215" spans="1:2">
      <c r="A215" s="31"/>
      <c r="B215" s="32"/>
    </row>
    <row r="216" spans="1:2">
      <c r="A216" s="31"/>
      <c r="B216" s="32"/>
    </row>
    <row r="217" spans="1:2">
      <c r="A217" s="31"/>
      <c r="B217" s="32"/>
    </row>
    <row r="218" spans="1:2">
      <c r="A218" s="31"/>
      <c r="B218" s="32"/>
    </row>
    <row r="219" spans="1:2">
      <c r="A219" s="31"/>
      <c r="B219" s="32"/>
    </row>
    <row r="220" spans="1:2">
      <c r="A220" s="31"/>
      <c r="B220" s="32"/>
    </row>
    <row r="221" spans="1:2">
      <c r="A221" s="31"/>
      <c r="B221" s="32"/>
    </row>
    <row r="222" spans="1:2">
      <c r="A222" s="31"/>
      <c r="B222" s="32"/>
    </row>
    <row r="223" spans="1:2">
      <c r="A223" s="31"/>
      <c r="B223" s="32"/>
    </row>
    <row r="224" spans="1:2">
      <c r="A224" s="31"/>
      <c r="B224" s="32"/>
    </row>
    <row r="225" spans="1:2">
      <c r="A225" s="31"/>
      <c r="B225" s="32"/>
    </row>
    <row r="226" spans="1:2">
      <c r="A226" s="31"/>
      <c r="B226" s="32"/>
    </row>
    <row r="227" spans="1:2">
      <c r="A227" s="31"/>
      <c r="B227" s="32"/>
    </row>
    <row r="228" spans="1:2">
      <c r="A228" s="31"/>
      <c r="B228" s="32"/>
    </row>
    <row r="229" spans="1:2">
      <c r="A229" s="31"/>
      <c r="B229" s="32"/>
    </row>
    <row r="230" spans="1:2">
      <c r="A230" s="31"/>
      <c r="B230" s="32"/>
    </row>
    <row r="231" spans="1:2">
      <c r="A231" s="31"/>
      <c r="B231" s="32"/>
    </row>
    <row r="232" spans="1:2">
      <c r="A232" s="31"/>
      <c r="B232" s="32"/>
    </row>
    <row r="233" spans="1:2">
      <c r="A233" s="31"/>
      <c r="B233" s="32"/>
    </row>
    <row r="234" spans="1:2">
      <c r="A234" s="31"/>
      <c r="B234" s="32"/>
    </row>
    <row r="235" spans="1:2">
      <c r="A235" s="31"/>
      <c r="B235" s="32"/>
    </row>
    <row r="236" spans="1:2">
      <c r="A236" s="31"/>
      <c r="B236" s="32"/>
    </row>
    <row r="237" spans="1:2">
      <c r="A237" s="31"/>
      <c r="B237" s="32"/>
    </row>
    <row r="238" spans="1:2">
      <c r="A238" s="31"/>
      <c r="B238" s="32"/>
    </row>
    <row r="239" spans="1:2">
      <c r="A239" s="31"/>
      <c r="B239" s="32"/>
    </row>
    <row r="240" spans="1:2">
      <c r="A240" s="31"/>
      <c r="B240" s="32"/>
    </row>
    <row r="241" spans="1:2">
      <c r="A241" s="31"/>
      <c r="B241" s="32"/>
    </row>
    <row r="242" spans="1:2">
      <c r="A242" s="31"/>
      <c r="B242" s="32"/>
    </row>
    <row r="243" spans="1:2">
      <c r="A243" s="31"/>
      <c r="B243" s="32"/>
    </row>
    <row r="244" spans="1:2">
      <c r="A244" s="31"/>
      <c r="B244" s="32"/>
    </row>
    <row r="245" spans="1:2">
      <c r="A245" s="31"/>
      <c r="B245" s="32"/>
    </row>
    <row r="246" spans="1:2">
      <c r="A246" s="31"/>
      <c r="B246" s="32"/>
    </row>
    <row r="247" spans="1:2">
      <c r="A247" s="31"/>
      <c r="B247" s="32"/>
    </row>
    <row r="248" spans="1:2">
      <c r="A248" s="31"/>
      <c r="B248" s="32"/>
    </row>
    <row r="249" spans="1:2">
      <c r="A249" s="31"/>
      <c r="B249" s="32"/>
    </row>
    <row r="250" spans="1:2">
      <c r="A250" s="31"/>
      <c r="B250" s="32"/>
    </row>
    <row r="251" spans="1:2">
      <c r="A251" s="31"/>
      <c r="B251" s="32"/>
    </row>
    <row r="252" spans="1:2">
      <c r="A252" s="31"/>
      <c r="B252" s="32"/>
    </row>
    <row r="253" spans="1:2">
      <c r="A253" s="31"/>
      <c r="B253" s="32"/>
    </row>
    <row r="254" spans="1:2">
      <c r="A254" s="31"/>
      <c r="B254" s="32"/>
    </row>
    <row r="255" spans="1:2">
      <c r="A255" s="31"/>
      <c r="B255" s="32"/>
    </row>
    <row r="256" spans="1:2">
      <c r="A256" s="31"/>
      <c r="B256" s="32"/>
    </row>
    <row r="257" spans="1:2">
      <c r="A257" s="31"/>
      <c r="B257" s="32"/>
    </row>
    <row r="258" spans="1:2">
      <c r="A258" s="31"/>
      <c r="B258" s="32"/>
    </row>
    <row r="259" spans="1:2">
      <c r="A259" s="31"/>
      <c r="B259" s="32"/>
    </row>
    <row r="260" spans="1:2">
      <c r="A260" s="31"/>
      <c r="B260" s="32"/>
    </row>
    <row r="261" spans="1:2">
      <c r="A261" s="31"/>
      <c r="B261" s="32"/>
    </row>
    <row r="262" spans="1:2">
      <c r="A262" s="31"/>
      <c r="B262" s="32"/>
    </row>
    <row r="263" spans="1:2">
      <c r="A263" s="31"/>
      <c r="B263" s="32"/>
    </row>
    <row r="264" spans="1:2">
      <c r="A264" s="31"/>
      <c r="B264" s="32"/>
    </row>
    <row r="265" spans="1:2">
      <c r="A265" s="31"/>
      <c r="B265" s="32"/>
    </row>
    <row r="266" spans="1:2">
      <c r="A266" s="31"/>
      <c r="B266" s="32"/>
    </row>
    <row r="267" spans="1:2">
      <c r="A267" s="31"/>
      <c r="B267" s="32"/>
    </row>
    <row r="268" spans="1:2">
      <c r="A268" s="31"/>
      <c r="B268" s="32"/>
    </row>
    <row r="269" spans="1:2">
      <c r="A269" s="31"/>
      <c r="B269" s="32"/>
    </row>
    <row r="270" spans="1:2">
      <c r="A270" s="31"/>
      <c r="B270" s="32"/>
    </row>
    <row r="271" spans="1:2">
      <c r="A271" s="31"/>
      <c r="B271" s="32"/>
    </row>
    <row r="272" spans="1:2">
      <c r="A272" s="31"/>
      <c r="B272" s="32"/>
    </row>
    <row r="273" spans="1:2">
      <c r="A273" s="31"/>
      <c r="B273" s="32"/>
    </row>
    <row r="274" spans="1:2">
      <c r="A274" s="31"/>
      <c r="B274" s="32"/>
    </row>
    <row r="275" spans="1:2">
      <c r="A275" s="31"/>
      <c r="B275" s="32"/>
    </row>
    <row r="276" spans="1:2">
      <c r="A276" s="31"/>
      <c r="B276" s="32"/>
    </row>
    <row r="277" spans="1:2">
      <c r="A277" s="31"/>
      <c r="B277" s="32"/>
    </row>
    <row r="278" spans="1:2">
      <c r="A278" s="31"/>
      <c r="B278" s="32"/>
    </row>
    <row r="279" spans="1:2">
      <c r="A279" s="31"/>
      <c r="B279" s="32"/>
    </row>
    <row r="280" spans="1:2">
      <c r="A280" s="31"/>
      <c r="B280" s="32"/>
    </row>
    <row r="281" spans="1:2">
      <c r="A281" s="31"/>
      <c r="B281" s="32"/>
    </row>
    <row r="282" spans="1:2">
      <c r="A282" s="31"/>
      <c r="B282" s="32"/>
    </row>
    <row r="283" spans="1:2">
      <c r="A283" s="31"/>
      <c r="B283" s="32"/>
    </row>
    <row r="284" spans="1:2">
      <c r="A284" s="31"/>
      <c r="B284" s="32"/>
    </row>
    <row r="285" spans="1:2">
      <c r="A285" s="31"/>
      <c r="B285" s="32"/>
    </row>
    <row r="286" spans="1:2">
      <c r="A286" s="31"/>
      <c r="B286" s="32"/>
    </row>
    <row r="287" spans="1:2">
      <c r="A287" s="31"/>
      <c r="B287" s="32"/>
    </row>
    <row r="288" spans="1:2">
      <c r="A288" s="31"/>
      <c r="B288" s="32"/>
    </row>
    <row r="289" spans="1:2">
      <c r="A289" s="31"/>
      <c r="B289" s="32"/>
    </row>
    <row r="290" spans="1:2">
      <c r="A290" s="31"/>
      <c r="B290" s="32"/>
    </row>
    <row r="291" spans="1:2">
      <c r="A291" s="31"/>
      <c r="B291" s="32"/>
    </row>
    <row r="292" spans="1:2">
      <c r="A292" s="31"/>
      <c r="B292" s="32"/>
    </row>
    <row r="293" spans="1:2">
      <c r="A293" s="31"/>
      <c r="B293" s="32"/>
    </row>
    <row r="294" spans="1:2">
      <c r="A294" s="31"/>
      <c r="B294" s="32"/>
    </row>
    <row r="295" spans="1:2">
      <c r="A295" s="31"/>
      <c r="B295" s="32"/>
    </row>
    <row r="296" spans="1:2">
      <c r="A296" s="31"/>
      <c r="B296" s="32"/>
    </row>
    <row r="297" spans="1:2">
      <c r="A297" s="31"/>
      <c r="B297" s="32"/>
    </row>
    <row r="298" spans="1:2">
      <c r="A298" s="31"/>
      <c r="B298" s="32"/>
    </row>
    <row r="299" spans="1:2">
      <c r="A299" s="31"/>
      <c r="B299" s="32"/>
    </row>
    <row r="300" spans="1:2">
      <c r="A300" s="31"/>
      <c r="B300" s="32"/>
    </row>
    <row r="301" spans="1:2">
      <c r="A301" s="31"/>
      <c r="B301" s="32"/>
    </row>
    <row r="302" spans="1:2">
      <c r="A302" s="31"/>
      <c r="B302" s="32"/>
    </row>
    <row r="303" spans="1:2">
      <c r="A303" s="31"/>
      <c r="B303" s="32"/>
    </row>
    <row r="304" spans="1:2">
      <c r="A304" s="31"/>
      <c r="B304" s="32"/>
    </row>
    <row r="305" spans="1:2">
      <c r="A305" s="31"/>
      <c r="B305" s="32"/>
    </row>
    <row r="306" spans="1:2">
      <c r="A306" s="31"/>
      <c r="B306" s="32"/>
    </row>
    <row r="307" spans="1:2">
      <c r="A307" s="31"/>
      <c r="B307" s="32"/>
    </row>
    <row r="308" spans="1:2">
      <c r="A308" s="31"/>
      <c r="B308" s="32"/>
    </row>
    <row r="309" spans="1:2">
      <c r="A309" s="31"/>
      <c r="B309" s="32"/>
    </row>
    <row r="310" spans="1:2">
      <c r="A310" s="31"/>
      <c r="B310" s="32"/>
    </row>
    <row r="311" spans="1:2">
      <c r="A311" s="31"/>
      <c r="B311" s="32"/>
    </row>
    <row r="312" spans="1:2">
      <c r="A312" s="31"/>
      <c r="B312" s="32"/>
    </row>
    <row r="313" spans="1:2">
      <c r="A313" s="31"/>
      <c r="B313" s="32"/>
    </row>
    <row r="314" spans="1:2">
      <c r="A314" s="31"/>
      <c r="B314" s="32"/>
    </row>
    <row r="315" spans="1:2">
      <c r="A315" s="31"/>
      <c r="B315" s="32"/>
    </row>
    <row r="316" spans="1:2">
      <c r="A316" s="31"/>
      <c r="B316" s="32"/>
    </row>
    <row r="317" spans="1:2">
      <c r="A317" s="31"/>
      <c r="B317" s="32"/>
    </row>
    <row r="318" spans="1:2">
      <c r="A318" s="31"/>
      <c r="B318" s="32"/>
    </row>
    <row r="319" spans="1:2">
      <c r="A319" s="31"/>
      <c r="B319" s="32"/>
    </row>
    <row r="320" spans="1:2">
      <c r="A320" s="31"/>
      <c r="B320" s="32"/>
    </row>
    <row r="321" spans="1:2">
      <c r="A321" s="31"/>
      <c r="B321" s="32"/>
    </row>
    <row r="322" spans="1:2">
      <c r="A322" s="31"/>
      <c r="B322" s="32"/>
    </row>
    <row r="323" spans="1:2">
      <c r="A323" s="31"/>
      <c r="B323" s="32"/>
    </row>
    <row r="324" spans="1:2">
      <c r="A324" s="31"/>
      <c r="B324" s="32"/>
    </row>
    <row r="325" spans="1:2">
      <c r="A325" s="31"/>
      <c r="B325" s="32"/>
    </row>
    <row r="326" spans="1:2">
      <c r="A326" s="31"/>
      <c r="B326" s="32"/>
    </row>
    <row r="327" spans="1:2">
      <c r="A327" s="31"/>
      <c r="B327" s="32"/>
    </row>
    <row r="328" spans="1:2">
      <c r="A328" s="31"/>
      <c r="B328" s="32"/>
    </row>
    <row r="329" spans="1:2">
      <c r="A329" s="31"/>
      <c r="B329" s="32"/>
    </row>
    <row r="330" spans="1:2">
      <c r="A330" s="31"/>
      <c r="B330" s="32"/>
    </row>
    <row r="331" spans="1:2">
      <c r="A331" s="31"/>
      <c r="B331" s="32"/>
    </row>
    <row r="332" spans="1:2">
      <c r="A332" s="31"/>
      <c r="B332" s="32"/>
    </row>
    <row r="333" spans="1:2">
      <c r="A333" s="31"/>
      <c r="B333" s="32"/>
    </row>
    <row r="334" spans="1:2">
      <c r="A334" s="31"/>
      <c r="B334" s="32"/>
    </row>
    <row r="335" spans="1:2">
      <c r="A335" s="31"/>
      <c r="B335" s="32"/>
    </row>
    <row r="336" spans="1:2">
      <c r="A336" s="31"/>
      <c r="B336" s="32"/>
    </row>
    <row r="337" spans="1:2">
      <c r="A337" s="31"/>
      <c r="B337" s="32"/>
    </row>
    <row r="338" spans="1:2">
      <c r="A338" s="31"/>
      <c r="B338" s="32"/>
    </row>
    <row r="339" spans="1:2">
      <c r="A339" s="31"/>
      <c r="B339" s="32"/>
    </row>
    <row r="340" spans="1:2">
      <c r="A340" s="31"/>
      <c r="B340" s="32"/>
    </row>
    <row r="341" spans="1:2">
      <c r="A341" s="31"/>
      <c r="B341" s="32"/>
    </row>
    <row r="342" spans="1:2">
      <c r="A342" s="31"/>
      <c r="B342" s="32"/>
    </row>
    <row r="343" spans="1:2">
      <c r="A343" s="31"/>
      <c r="B343" s="32"/>
    </row>
    <row r="344" spans="1:2">
      <c r="A344" s="31"/>
      <c r="B344" s="32"/>
    </row>
    <row r="345" spans="1:2">
      <c r="A345" s="31"/>
      <c r="B345" s="32"/>
    </row>
    <row r="346" spans="1:2">
      <c r="A346" s="31"/>
      <c r="B346" s="32"/>
    </row>
    <row r="347" spans="1:2">
      <c r="A347" s="31"/>
      <c r="B347" s="32"/>
    </row>
    <row r="348" spans="1:2">
      <c r="A348" s="31"/>
      <c r="B348" s="32"/>
    </row>
    <row r="349" spans="1:2">
      <c r="A349" s="31"/>
      <c r="B349" s="32"/>
    </row>
    <row r="350" spans="1:2">
      <c r="A350" s="31"/>
      <c r="B350" s="32"/>
    </row>
    <row r="351" spans="1:2">
      <c r="A351" s="31"/>
      <c r="B351" s="32"/>
    </row>
    <row r="352" spans="1:2">
      <c r="A352" s="31"/>
      <c r="B352" s="32"/>
    </row>
    <row r="353" spans="1:2">
      <c r="A353" s="31"/>
      <c r="B353" s="32"/>
    </row>
    <row r="354" spans="1:2">
      <c r="A354" s="31"/>
      <c r="B354" s="32"/>
    </row>
    <row r="355" spans="1:2">
      <c r="A355" s="31"/>
      <c r="B355" s="32"/>
    </row>
    <row r="356" spans="1:2">
      <c r="A356" s="31"/>
      <c r="B356" s="32"/>
    </row>
    <row r="357" spans="1:2">
      <c r="A357" s="31"/>
      <c r="B357" s="32"/>
    </row>
    <row r="358" spans="1:2">
      <c r="A358" s="31"/>
      <c r="B358" s="32"/>
    </row>
    <row r="359" spans="1:2">
      <c r="A359" s="31"/>
      <c r="B359" s="32"/>
    </row>
    <row r="360" spans="1:2">
      <c r="A360" s="31"/>
      <c r="B360" s="32"/>
    </row>
    <row r="361" spans="1:2">
      <c r="A361" s="31"/>
      <c r="B361" s="32"/>
    </row>
    <row r="362" spans="1:2">
      <c r="A362" s="31"/>
      <c r="B362" s="32"/>
    </row>
    <row r="363" spans="1:2">
      <c r="A363" s="31"/>
      <c r="B363" s="32"/>
    </row>
    <row r="364" spans="1:2">
      <c r="A364" s="31"/>
      <c r="B364" s="32"/>
    </row>
    <row r="365" spans="1:2">
      <c r="A365" s="31"/>
      <c r="B365" s="32"/>
    </row>
    <row r="366" spans="1:2">
      <c r="A366" s="31"/>
      <c r="B366" s="32"/>
    </row>
    <row r="367" spans="1:2">
      <c r="A367" s="31"/>
      <c r="B367" s="32"/>
    </row>
    <row r="368" spans="1:2">
      <c r="A368" s="31"/>
      <c r="B368" s="32"/>
    </row>
    <row r="369" spans="1:2">
      <c r="A369" s="31"/>
      <c r="B369" s="32"/>
    </row>
    <row r="370" spans="1:2">
      <c r="A370" s="31"/>
      <c r="B370" s="32"/>
    </row>
    <row r="371" spans="1:2">
      <c r="A371" s="31"/>
      <c r="B371" s="32"/>
    </row>
    <row r="372" spans="1:2">
      <c r="A372" s="31"/>
      <c r="B372" s="32"/>
    </row>
    <row r="373" spans="1:2">
      <c r="A373" s="31"/>
      <c r="B373" s="32"/>
    </row>
    <row r="374" spans="1:2">
      <c r="A374" s="31"/>
      <c r="B374" s="32"/>
    </row>
    <row r="375" spans="1:2">
      <c r="A375" s="31"/>
      <c r="B375" s="32"/>
    </row>
    <row r="376" spans="1:2">
      <c r="A376" s="31"/>
      <c r="B376" s="32"/>
    </row>
    <row r="377" spans="1:2">
      <c r="A377" s="31"/>
      <c r="B377" s="32"/>
    </row>
    <row r="378" spans="1:2">
      <c r="A378" s="31"/>
      <c r="B378" s="32"/>
    </row>
    <row r="379" spans="1:2">
      <c r="A379" s="31"/>
      <c r="B379" s="32"/>
    </row>
    <row r="380" spans="1:2">
      <c r="A380" s="31"/>
      <c r="B380" s="32"/>
    </row>
    <row r="381" spans="1:2">
      <c r="A381" s="31"/>
      <c r="B381" s="32"/>
    </row>
    <row r="382" spans="1:2">
      <c r="A382" s="31"/>
      <c r="B382" s="32"/>
    </row>
    <row r="383" spans="1:2">
      <c r="A383" s="31"/>
      <c r="B383" s="32"/>
    </row>
    <row r="384" spans="1:2">
      <c r="A384" s="31"/>
      <c r="B384" s="32"/>
    </row>
    <row r="385" spans="1:2">
      <c r="A385" s="31"/>
      <c r="B385" s="32"/>
    </row>
    <row r="386" spans="1:2">
      <c r="A386" s="31"/>
      <c r="B386" s="32"/>
    </row>
    <row r="387" spans="1:2">
      <c r="A387" s="31"/>
      <c r="B387" s="32"/>
    </row>
    <row r="388" spans="1:2">
      <c r="A388" s="31"/>
      <c r="B388" s="32"/>
    </row>
    <row r="389" spans="1:2">
      <c r="A389" s="31"/>
      <c r="B389" s="32"/>
    </row>
    <row r="390" spans="1:2">
      <c r="A390" s="31"/>
      <c r="B390" s="32"/>
    </row>
    <row r="391" spans="1:2">
      <c r="A391" s="31"/>
      <c r="B391" s="32"/>
    </row>
    <row r="392" spans="1:2">
      <c r="A392" s="31"/>
      <c r="B392" s="32"/>
    </row>
    <row r="393" spans="1:2">
      <c r="A393" s="31"/>
      <c r="B393" s="32"/>
    </row>
    <row r="394" spans="1:2">
      <c r="A394" s="31"/>
      <c r="B394" s="32"/>
    </row>
    <row r="395" spans="1:2">
      <c r="A395" s="31"/>
      <c r="B395" s="32"/>
    </row>
    <row r="396" spans="1:2">
      <c r="A396" s="31"/>
      <c r="B396" s="32"/>
    </row>
    <row r="397" spans="1:2">
      <c r="A397" s="31"/>
      <c r="B397" s="32"/>
    </row>
    <row r="398" spans="1:2">
      <c r="A398" s="31"/>
      <c r="B398" s="32"/>
    </row>
    <row r="399" spans="1:2">
      <c r="A399" s="31"/>
      <c r="B399" s="32"/>
    </row>
    <row r="400" spans="1:2">
      <c r="A400" s="31"/>
      <c r="B400" s="32"/>
    </row>
    <row r="401" spans="1:2">
      <c r="A401" s="31"/>
      <c r="B401" s="32"/>
    </row>
    <row r="402" spans="1:2">
      <c r="A402" s="31"/>
      <c r="B402" s="32"/>
    </row>
    <row r="403" spans="1:2">
      <c r="A403" s="31"/>
      <c r="B403" s="32"/>
    </row>
    <row r="404" spans="1:2">
      <c r="A404" s="31"/>
      <c r="B404" s="32"/>
    </row>
    <row r="405" spans="1:2">
      <c r="A405" s="31"/>
      <c r="B405" s="32"/>
    </row>
    <row r="406" spans="1:2">
      <c r="A406" s="31"/>
      <c r="B406" s="32"/>
    </row>
    <row r="407" spans="1:2">
      <c r="A407" s="31"/>
      <c r="B407" s="32"/>
    </row>
    <row r="408" spans="1:2">
      <c r="A408" s="31"/>
      <c r="B408" s="32"/>
    </row>
    <row r="409" spans="1:2">
      <c r="A409" s="31"/>
      <c r="B409" s="32"/>
    </row>
    <row r="410" spans="1:2">
      <c r="A410" s="31"/>
      <c r="B410" s="32"/>
    </row>
    <row r="411" spans="1:2">
      <c r="A411" s="31"/>
      <c r="B411" s="32"/>
    </row>
    <row r="412" spans="1:2">
      <c r="A412" s="31"/>
      <c r="B412" s="32"/>
    </row>
    <row r="413" spans="1:2">
      <c r="A413" s="31"/>
      <c r="B413" s="32"/>
    </row>
    <row r="414" spans="1:2">
      <c r="A414" s="31"/>
      <c r="B414" s="32"/>
    </row>
    <row r="415" spans="1:2">
      <c r="A415" s="31"/>
      <c r="B415" s="32"/>
    </row>
    <row r="416" spans="1:2">
      <c r="A416" s="31"/>
      <c r="B416" s="32"/>
    </row>
    <row r="417" spans="1:2">
      <c r="A417" s="31"/>
      <c r="B417" s="32"/>
    </row>
    <row r="418" spans="1:2">
      <c r="A418" s="31"/>
      <c r="B418" s="32"/>
    </row>
    <row r="419" spans="1:2">
      <c r="A419" s="31"/>
      <c r="B419" s="32"/>
    </row>
    <row r="420" spans="1:2">
      <c r="A420" s="31"/>
      <c r="B420" s="32"/>
    </row>
    <row r="421" spans="1:2">
      <c r="A421" s="31"/>
      <c r="B421" s="32"/>
    </row>
    <row r="422" spans="1:2">
      <c r="A422" s="31"/>
      <c r="B422" s="32"/>
    </row>
    <row r="423" spans="1:2">
      <c r="A423" s="31"/>
      <c r="B423" s="32"/>
    </row>
    <row r="424" spans="1:2">
      <c r="A424" s="31"/>
      <c r="B424" s="32"/>
    </row>
    <row r="425" spans="1:2">
      <c r="A425" s="31"/>
      <c r="B425" s="32"/>
    </row>
    <row r="426" spans="1:2">
      <c r="A426" s="31"/>
      <c r="B426" s="32"/>
    </row>
    <row r="427" spans="1:2">
      <c r="A427" s="31"/>
      <c r="B427" s="32"/>
    </row>
    <row r="428" spans="1:2">
      <c r="A428" s="31"/>
      <c r="B428" s="32"/>
    </row>
    <row r="429" spans="1:2">
      <c r="A429" s="31"/>
      <c r="B429" s="32"/>
    </row>
    <row r="430" spans="1:2">
      <c r="A430" s="31"/>
      <c r="B430" s="32"/>
    </row>
    <row r="431" spans="1:2">
      <c r="A431" s="31"/>
      <c r="B431" s="32"/>
    </row>
    <row r="432" spans="1:2">
      <c r="A432" s="31"/>
      <c r="B432" s="32"/>
    </row>
    <row r="433" spans="1:2">
      <c r="A433" s="31"/>
      <c r="B433" s="32"/>
    </row>
    <row r="434" spans="1:2">
      <c r="A434" s="31"/>
      <c r="B434" s="32"/>
    </row>
    <row r="435" spans="1:2">
      <c r="A435" s="31"/>
      <c r="B435" s="32"/>
    </row>
    <row r="436" spans="1:2">
      <c r="A436" s="31"/>
      <c r="B436" s="32"/>
    </row>
    <row r="437" spans="1:2">
      <c r="A437" s="31"/>
      <c r="B437" s="32"/>
    </row>
    <row r="438" spans="1:2">
      <c r="A438" s="31"/>
      <c r="B438" s="32"/>
    </row>
    <row r="439" spans="1:2">
      <c r="A439" s="31"/>
      <c r="B439" s="32"/>
    </row>
    <row r="440" spans="1:2">
      <c r="A440" s="31"/>
      <c r="B440" s="32"/>
    </row>
    <row r="441" spans="1:2">
      <c r="A441" s="31"/>
      <c r="B441" s="32"/>
    </row>
    <row r="442" spans="1:2">
      <c r="A442" s="31"/>
      <c r="B442" s="32"/>
    </row>
    <row r="443" spans="1:2">
      <c r="A443" s="31"/>
      <c r="B443" s="32"/>
    </row>
    <row r="444" spans="1:2">
      <c r="A444" s="31"/>
      <c r="B444" s="32"/>
    </row>
    <row r="445" spans="1:2">
      <c r="A445" s="31"/>
      <c r="B445" s="32"/>
    </row>
    <row r="446" spans="1:2">
      <c r="A446" s="31"/>
      <c r="B446" s="32"/>
    </row>
    <row r="447" spans="1:2">
      <c r="A447" s="31"/>
      <c r="B447" s="32"/>
    </row>
    <row r="448" spans="1:2">
      <c r="A448" s="31"/>
      <c r="B448" s="32"/>
    </row>
    <row r="449" spans="1:2">
      <c r="A449" s="31"/>
      <c r="B449" s="32"/>
    </row>
    <row r="450" spans="1:2">
      <c r="A450" s="31"/>
      <c r="B450" s="32"/>
    </row>
    <row r="451" spans="1:2">
      <c r="A451" s="31"/>
      <c r="B451" s="32"/>
    </row>
    <row r="452" spans="1:2">
      <c r="A452" s="31"/>
      <c r="B452" s="32"/>
    </row>
    <row r="453" spans="1:2">
      <c r="A453" s="31"/>
      <c r="B453" s="32"/>
    </row>
    <row r="454" spans="1:2">
      <c r="A454" s="31"/>
      <c r="B454" s="32"/>
    </row>
    <row r="455" spans="1:2">
      <c r="A455" s="31"/>
      <c r="B455" s="32"/>
    </row>
    <row r="456" spans="1:2">
      <c r="A456" s="31"/>
      <c r="B456" s="32"/>
    </row>
    <row r="457" spans="1:2">
      <c r="A457" s="31"/>
      <c r="B457" s="32"/>
    </row>
    <row r="458" spans="1:2">
      <c r="A458" s="31"/>
      <c r="B458" s="32"/>
    </row>
    <row r="459" spans="1:2">
      <c r="A459" s="31"/>
      <c r="B459" s="32"/>
    </row>
    <row r="460" spans="1:2">
      <c r="A460" s="31"/>
      <c r="B460" s="32"/>
    </row>
    <row r="461" spans="1:2">
      <c r="A461" s="31"/>
      <c r="B461" s="32"/>
    </row>
    <row r="462" spans="1:2">
      <c r="A462" s="31"/>
      <c r="B462" s="32"/>
    </row>
    <row r="463" spans="1:2">
      <c r="A463" s="31"/>
      <c r="B463" s="32"/>
    </row>
    <row r="464" spans="1:2">
      <c r="A464" s="31"/>
      <c r="B464" s="32"/>
    </row>
    <row r="465" spans="1:2">
      <c r="A465" s="31"/>
      <c r="B465" s="32"/>
    </row>
    <row r="466" spans="1:2">
      <c r="A466" s="31"/>
      <c r="B466" s="32"/>
    </row>
    <row r="467" spans="1:2">
      <c r="A467" s="31"/>
      <c r="B467" s="32"/>
    </row>
    <row r="468" spans="1:2">
      <c r="A468" s="31"/>
      <c r="B468" s="32"/>
    </row>
    <row r="469" spans="1:2">
      <c r="A469" s="31"/>
      <c r="B469" s="32"/>
    </row>
    <row r="470" spans="1:2">
      <c r="A470" s="31"/>
      <c r="B470" s="32"/>
    </row>
    <row r="471" spans="1:2">
      <c r="A471" s="31"/>
      <c r="B471" s="32"/>
    </row>
    <row r="472" spans="1:2">
      <c r="A472" s="31"/>
      <c r="B472" s="32"/>
    </row>
    <row r="473" spans="1:2">
      <c r="A473" s="31"/>
      <c r="B473" s="32"/>
    </row>
    <row r="474" spans="1:2">
      <c r="A474" s="31"/>
      <c r="B474" s="32"/>
    </row>
    <row r="475" spans="1:2">
      <c r="A475" s="31"/>
      <c r="B475" s="32"/>
    </row>
    <row r="476" spans="1:2">
      <c r="A476" s="31"/>
      <c r="B476" s="32"/>
    </row>
    <row r="477" spans="1:2">
      <c r="A477" s="31"/>
      <c r="B477" s="32"/>
    </row>
    <row r="478" spans="1:2">
      <c r="A478" s="31"/>
      <c r="B478" s="32"/>
    </row>
    <row r="479" spans="1:2">
      <c r="A479" s="31"/>
      <c r="B479" s="32"/>
    </row>
    <row r="480" spans="1:2">
      <c r="A480" s="31"/>
      <c r="B480" s="32"/>
    </row>
    <row r="481" spans="1:2">
      <c r="A481" s="31"/>
      <c r="B481" s="32"/>
    </row>
    <row r="482" spans="1:2">
      <c r="A482" s="31"/>
      <c r="B482" s="32"/>
    </row>
    <row r="483" spans="1:2">
      <c r="A483" s="31"/>
      <c r="B483" s="32"/>
    </row>
    <row r="484" spans="1:2">
      <c r="A484" s="31"/>
      <c r="B484" s="32"/>
    </row>
    <row r="485" spans="1:2">
      <c r="A485" s="31"/>
      <c r="B485" s="32"/>
    </row>
    <row r="486" spans="1:2">
      <c r="A486" s="31"/>
      <c r="B486" s="32"/>
    </row>
    <row r="487" spans="1:2">
      <c r="A487" s="31"/>
      <c r="B487" s="32"/>
    </row>
    <row r="488" spans="1:2">
      <c r="A488" s="31"/>
      <c r="B488" s="32"/>
    </row>
    <row r="489" spans="1:2">
      <c r="A489" s="31"/>
      <c r="B489" s="32"/>
    </row>
    <row r="490" spans="1:2">
      <c r="A490" s="31"/>
      <c r="B490" s="32"/>
    </row>
    <row r="491" spans="1:2">
      <c r="A491" s="31"/>
      <c r="B491" s="32"/>
    </row>
    <row r="492" spans="1:2">
      <c r="A492" s="31"/>
      <c r="B492" s="32"/>
    </row>
    <row r="493" spans="1:2">
      <c r="A493" s="31"/>
      <c r="B493" s="32"/>
    </row>
    <row r="494" spans="1:2">
      <c r="A494" s="31"/>
      <c r="B494" s="32"/>
    </row>
    <row r="495" spans="1:2">
      <c r="A495" s="31"/>
      <c r="B495" s="32"/>
    </row>
    <row r="496" spans="1:2">
      <c r="A496" s="31"/>
      <c r="B496" s="32"/>
    </row>
    <row r="497" spans="1:2">
      <c r="A497" s="31"/>
      <c r="B497" s="32"/>
    </row>
    <row r="498" spans="1:2">
      <c r="A498" s="31"/>
      <c r="B498" s="32"/>
    </row>
    <row r="499" spans="1:2">
      <c r="A499" s="31"/>
      <c r="B499" s="32"/>
    </row>
    <row r="500" spans="1:2">
      <c r="A500" s="31"/>
      <c r="B500" s="32"/>
    </row>
    <row r="501" spans="1:2">
      <c r="A501" s="31"/>
      <c r="B501" s="32"/>
    </row>
    <row r="502" spans="1:2">
      <c r="A502" s="31"/>
      <c r="B502" s="32"/>
    </row>
    <row r="503" spans="1:2">
      <c r="A503" s="31"/>
      <c r="B503" s="32"/>
    </row>
    <row r="504" spans="1:2">
      <c r="A504" s="31"/>
      <c r="B504" s="32"/>
    </row>
    <row r="505" spans="1:2">
      <c r="A505" s="31"/>
      <c r="B505" s="32"/>
    </row>
    <row r="506" spans="1:2">
      <c r="A506" s="31"/>
      <c r="B506" s="32"/>
    </row>
    <row r="507" spans="1:2">
      <c r="A507" s="31"/>
      <c r="B507" s="32"/>
    </row>
    <row r="508" spans="1:2">
      <c r="A508" s="31"/>
      <c r="B508" s="32"/>
    </row>
    <row r="509" spans="1:2">
      <c r="A509" s="31"/>
      <c r="B509" s="32"/>
    </row>
    <row r="510" spans="1:2">
      <c r="A510" s="31"/>
      <c r="B510" s="32"/>
    </row>
    <row r="511" spans="1:2">
      <c r="A511" s="31"/>
      <c r="B511" s="32"/>
    </row>
    <row r="512" spans="1:2">
      <c r="A512" s="31"/>
      <c r="B512" s="32"/>
    </row>
    <row r="513" spans="1:2">
      <c r="A513" s="31"/>
      <c r="B513" s="32"/>
    </row>
    <row r="514" spans="1:2">
      <c r="A514" s="31"/>
      <c r="B514" s="32"/>
    </row>
    <row r="515" spans="1:2">
      <c r="A515" s="31"/>
      <c r="B515" s="32"/>
    </row>
    <row r="516" spans="1:2">
      <c r="A516" s="31"/>
      <c r="B516" s="32"/>
    </row>
    <row r="517" spans="1:2">
      <c r="A517" s="31"/>
      <c r="B517" s="32"/>
    </row>
    <row r="518" spans="1:2">
      <c r="A518" s="31"/>
      <c r="B518" s="32"/>
    </row>
    <row r="519" spans="1:2">
      <c r="A519" s="31"/>
      <c r="B519" s="32"/>
    </row>
    <row r="520" spans="1:2">
      <c r="A520" s="31"/>
      <c r="B520" s="32"/>
    </row>
    <row r="521" spans="1:2">
      <c r="A521" s="31"/>
      <c r="B521" s="32"/>
    </row>
    <row r="522" spans="1:2">
      <c r="A522" s="31"/>
      <c r="B522" s="32"/>
    </row>
    <row r="523" spans="1:2">
      <c r="A523" s="31"/>
      <c r="B523" s="32"/>
    </row>
    <row r="524" spans="1:2">
      <c r="A524" s="31"/>
      <c r="B524" s="32"/>
    </row>
    <row r="525" spans="1:2">
      <c r="A525" s="31"/>
      <c r="B525" s="32"/>
    </row>
    <row r="526" spans="1:2">
      <c r="A526" s="31"/>
      <c r="B526" s="32"/>
    </row>
    <row r="527" spans="1:2">
      <c r="A527" s="31"/>
      <c r="B527" s="32"/>
    </row>
    <row r="528" spans="1:2">
      <c r="A528" s="31"/>
      <c r="B528" s="32"/>
    </row>
    <row r="529" spans="1:2">
      <c r="A529" s="31"/>
      <c r="B529" s="32"/>
    </row>
    <row r="530" spans="1:2">
      <c r="A530" s="31"/>
      <c r="B530" s="32"/>
    </row>
    <row r="531" spans="1:2">
      <c r="A531" s="31"/>
      <c r="B531" s="32"/>
    </row>
    <row r="532" spans="1:2">
      <c r="A532" s="31"/>
      <c r="B532" s="32"/>
    </row>
    <row r="533" spans="1:2">
      <c r="A533" s="31"/>
      <c r="B533" s="32"/>
    </row>
    <row r="534" spans="1:2">
      <c r="A534" s="31"/>
      <c r="B534" s="32"/>
    </row>
    <row r="535" spans="1:2">
      <c r="A535" s="31"/>
      <c r="B535" s="32"/>
    </row>
    <row r="536" spans="1:2">
      <c r="A536" s="31"/>
      <c r="B536" s="32"/>
    </row>
    <row r="537" spans="1:2">
      <c r="A537" s="31"/>
      <c r="B537" s="32"/>
    </row>
    <row r="538" spans="1:2">
      <c r="A538" s="31"/>
      <c r="B538" s="32"/>
    </row>
    <row r="539" spans="1:2">
      <c r="A539" s="31"/>
      <c r="B539" s="32"/>
    </row>
    <row r="540" spans="1:2">
      <c r="A540" s="31"/>
      <c r="B540" s="32"/>
    </row>
    <row r="541" spans="1:2">
      <c r="A541" s="31"/>
      <c r="B541" s="32"/>
    </row>
    <row r="542" spans="1:2">
      <c r="A542" s="31"/>
      <c r="B542" s="32"/>
    </row>
    <row r="543" spans="1:2">
      <c r="A543" s="31"/>
      <c r="B543" s="32"/>
    </row>
    <row r="544" spans="1:2">
      <c r="A544" s="31"/>
      <c r="B544" s="32"/>
    </row>
    <row r="545" spans="1:2">
      <c r="A545" s="31"/>
      <c r="B545" s="32"/>
    </row>
    <row r="546" spans="1:2">
      <c r="A546" s="31"/>
      <c r="B546" s="32"/>
    </row>
    <row r="547" spans="1:2">
      <c r="A547" s="31"/>
      <c r="B547" s="32"/>
    </row>
    <row r="548" spans="1:2">
      <c r="A548" s="31"/>
      <c r="B548" s="32"/>
    </row>
    <row r="549" spans="1:2">
      <c r="A549" s="31"/>
      <c r="B549" s="32"/>
    </row>
    <row r="550" spans="1:2">
      <c r="A550" s="31"/>
      <c r="B550" s="32"/>
    </row>
    <row r="551" spans="1:2">
      <c r="A551" s="31"/>
      <c r="B551" s="32"/>
    </row>
    <row r="552" spans="1:2">
      <c r="A552" s="31"/>
      <c r="B552" s="32"/>
    </row>
    <row r="553" spans="1:2">
      <c r="A553" s="31"/>
      <c r="B553" s="32"/>
    </row>
    <row r="554" spans="1:2">
      <c r="A554" s="31"/>
      <c r="B554" s="32"/>
    </row>
    <row r="555" spans="1:2">
      <c r="A555" s="31"/>
      <c r="B555" s="32"/>
    </row>
    <row r="556" spans="1:2">
      <c r="A556" s="31"/>
      <c r="B556" s="32"/>
    </row>
    <row r="557" spans="1:2">
      <c r="A557" s="31"/>
      <c r="B557" s="32"/>
    </row>
    <row r="558" spans="1:2">
      <c r="A558" s="31"/>
      <c r="B558" s="32"/>
    </row>
    <row r="559" spans="1:2">
      <c r="A559" s="31"/>
      <c r="B559" s="32"/>
    </row>
    <row r="560" spans="1:2">
      <c r="A560" s="31"/>
      <c r="B560" s="32"/>
    </row>
    <row r="561" spans="1:2">
      <c r="A561" s="31"/>
      <c r="B561" s="32"/>
    </row>
    <row r="562" spans="1:2">
      <c r="A562" s="31"/>
      <c r="B562" s="32"/>
    </row>
    <row r="563" spans="1:2">
      <c r="A563" s="31"/>
      <c r="B563" s="32"/>
    </row>
    <row r="564" spans="1:2">
      <c r="A564" s="31"/>
      <c r="B564" s="32"/>
    </row>
    <row r="565" spans="1:2">
      <c r="A565" s="31"/>
      <c r="B565" s="32"/>
    </row>
    <row r="566" spans="1:2">
      <c r="A566" s="31"/>
      <c r="B566" s="32"/>
    </row>
    <row r="567" spans="1:2">
      <c r="A567" s="31"/>
      <c r="B567" s="32"/>
    </row>
    <row r="568" spans="1:2">
      <c r="A568" s="31"/>
      <c r="B568" s="32"/>
    </row>
    <row r="569" spans="1:2">
      <c r="A569" s="31"/>
      <c r="B569" s="32"/>
    </row>
    <row r="570" spans="1:2">
      <c r="A570" s="31"/>
      <c r="B570" s="32"/>
    </row>
    <row r="571" spans="1:2">
      <c r="A571" s="31"/>
      <c r="B571" s="32"/>
    </row>
    <row r="572" spans="1:2">
      <c r="A572" s="31"/>
      <c r="B572" s="32"/>
    </row>
    <row r="573" spans="1:2">
      <c r="A573" s="31"/>
      <c r="B573" s="32"/>
    </row>
    <row r="574" spans="1:2">
      <c r="A574" s="31"/>
      <c r="B574" s="32"/>
    </row>
    <row r="575" spans="1:2">
      <c r="A575" s="31"/>
      <c r="B575" s="32"/>
    </row>
    <row r="576" spans="1:2">
      <c r="A576" s="31"/>
      <c r="B576" s="32"/>
    </row>
    <row r="577" spans="1:2">
      <c r="A577" s="31"/>
      <c r="B577" s="32"/>
    </row>
    <row r="578" spans="1:2">
      <c r="A578" s="31"/>
      <c r="B578" s="32"/>
    </row>
    <row r="579" spans="1:2">
      <c r="A579" s="31"/>
      <c r="B579" s="32"/>
    </row>
    <row r="580" spans="1:2">
      <c r="A580" s="31"/>
      <c r="B580" s="32"/>
    </row>
    <row r="581" spans="1:2">
      <c r="A581" s="31"/>
      <c r="B581" s="32"/>
    </row>
    <row r="582" spans="1:2">
      <c r="A582" s="31"/>
      <c r="B582" s="32"/>
    </row>
    <row r="583" spans="1:2">
      <c r="A583" s="31"/>
      <c r="B583" s="32"/>
    </row>
    <row r="584" spans="1:2">
      <c r="A584" s="31"/>
      <c r="B584" s="32"/>
    </row>
    <row r="585" spans="1:2">
      <c r="A585" s="31"/>
      <c r="B585" s="32"/>
    </row>
    <row r="586" spans="1:2">
      <c r="A586" s="31"/>
      <c r="B586" s="32"/>
    </row>
    <row r="587" spans="1:2">
      <c r="A587" s="31"/>
      <c r="B587" s="32"/>
    </row>
    <row r="588" spans="1:2">
      <c r="A588" s="31"/>
      <c r="B588" s="32"/>
    </row>
    <row r="589" spans="1:2">
      <c r="A589" s="31"/>
      <c r="B589" s="32"/>
    </row>
    <row r="590" spans="1:2">
      <c r="A590" s="31"/>
      <c r="B590" s="32"/>
    </row>
    <row r="591" spans="1:2">
      <c r="A591" s="31"/>
      <c r="B591" s="32"/>
    </row>
    <row r="592" spans="1:2">
      <c r="A592" s="31"/>
      <c r="B592" s="32"/>
    </row>
    <row r="593" spans="1:2">
      <c r="A593" s="31"/>
      <c r="B593" s="32"/>
    </row>
    <row r="594" spans="1:2">
      <c r="A594" s="31"/>
      <c r="B594" s="32"/>
    </row>
    <row r="595" spans="1:2">
      <c r="A595" s="31"/>
      <c r="B595" s="32"/>
    </row>
    <row r="596" spans="1:2">
      <c r="A596" s="31"/>
      <c r="B596" s="32"/>
    </row>
    <row r="597" spans="1:2">
      <c r="A597" s="31"/>
      <c r="B597" s="32"/>
    </row>
    <row r="598" spans="1:2">
      <c r="A598" s="31"/>
      <c r="B598" s="32"/>
    </row>
    <row r="599" spans="1:2">
      <c r="A599" s="31"/>
      <c r="B599" s="32"/>
    </row>
    <row r="600" spans="1:2">
      <c r="A600" s="31"/>
      <c r="B600" s="32"/>
    </row>
    <row r="601" spans="1:2">
      <c r="A601" s="31"/>
      <c r="B601" s="32"/>
    </row>
    <row r="602" spans="1:2">
      <c r="A602" s="31"/>
      <c r="B602" s="32"/>
    </row>
    <row r="603" spans="1:2">
      <c r="A603" s="31"/>
      <c r="B603" s="32"/>
    </row>
    <row r="604" spans="1:2">
      <c r="A604" s="31"/>
      <c r="B604" s="32"/>
    </row>
    <row r="605" spans="1:2">
      <c r="A605" s="31"/>
      <c r="B605" s="32"/>
    </row>
    <row r="606" spans="1:2">
      <c r="A606" s="31"/>
      <c r="B606" s="32"/>
    </row>
    <row r="607" spans="1:2">
      <c r="A607" s="31"/>
      <c r="B607" s="32"/>
    </row>
    <row r="608" spans="1:2">
      <c r="A608" s="31"/>
      <c r="B608" s="32"/>
    </row>
    <row r="609" spans="1:2">
      <c r="A609" s="31"/>
      <c r="B609" s="32"/>
    </row>
    <row r="610" spans="1:2">
      <c r="A610" s="31"/>
      <c r="B610" s="32"/>
    </row>
    <row r="611" spans="1:2">
      <c r="A611" s="31"/>
      <c r="B611" s="32"/>
    </row>
    <row r="612" spans="1:2">
      <c r="A612" s="31"/>
      <c r="B612" s="32"/>
    </row>
    <row r="613" spans="1:2">
      <c r="A613" s="31"/>
      <c r="B613" s="32"/>
    </row>
    <row r="614" spans="1:2">
      <c r="A614" s="31"/>
      <c r="B614" s="32"/>
    </row>
    <row r="615" spans="1:2">
      <c r="A615" s="31"/>
      <c r="B615" s="32"/>
    </row>
    <row r="616" spans="1:2">
      <c r="A616" s="31"/>
      <c r="B616" s="32"/>
    </row>
    <row r="617" spans="1:2">
      <c r="A617" s="31"/>
      <c r="B617" s="32"/>
    </row>
    <row r="618" spans="1:2">
      <c r="A618" s="31"/>
      <c r="B618" s="32"/>
    </row>
    <row r="619" spans="1:2">
      <c r="A619" s="31"/>
      <c r="B619" s="32"/>
    </row>
    <row r="620" spans="1:2">
      <c r="A620" s="31"/>
      <c r="B620" s="32"/>
    </row>
    <row r="621" spans="1:2">
      <c r="A621" s="31"/>
      <c r="B621" s="32"/>
    </row>
    <row r="622" spans="1:2">
      <c r="A622" s="31"/>
      <c r="B622" s="32"/>
    </row>
    <row r="623" spans="1:2">
      <c r="A623" s="31"/>
      <c r="B623" s="32"/>
    </row>
    <row r="624" spans="1:2">
      <c r="A624" s="31"/>
      <c r="B624" s="32"/>
    </row>
    <row r="625" spans="1:2">
      <c r="A625" s="31"/>
      <c r="B625" s="32"/>
    </row>
    <row r="626" spans="1:2">
      <c r="A626" s="31"/>
      <c r="B626" s="32"/>
    </row>
    <row r="627" spans="1:2">
      <c r="A627" s="31"/>
      <c r="B627" s="32"/>
    </row>
    <row r="628" spans="1:2">
      <c r="A628" s="31"/>
      <c r="B628" s="32"/>
    </row>
    <row r="629" spans="1:2">
      <c r="A629" s="31"/>
      <c r="B629" s="32"/>
    </row>
    <row r="630" spans="1:2">
      <c r="A630" s="31"/>
      <c r="B630" s="32"/>
    </row>
    <row r="631" spans="1:2">
      <c r="A631" s="31"/>
      <c r="B631" s="32"/>
    </row>
    <row r="632" spans="1:2">
      <c r="A632" s="31"/>
      <c r="B632" s="32"/>
    </row>
    <row r="633" spans="1:2">
      <c r="A633" s="31"/>
      <c r="B633" s="32"/>
    </row>
    <row r="634" spans="1:2">
      <c r="A634" s="31"/>
      <c r="B634" s="32"/>
    </row>
    <row r="635" spans="1:2">
      <c r="A635" s="31"/>
      <c r="B635" s="32"/>
    </row>
    <row r="636" spans="1:2">
      <c r="A636" s="31"/>
      <c r="B636" s="32"/>
    </row>
    <row r="637" spans="1:2">
      <c r="A637" s="31"/>
      <c r="B637" s="32"/>
    </row>
    <row r="638" spans="1:2">
      <c r="A638" s="31"/>
      <c r="B638" s="32"/>
    </row>
    <row r="639" spans="1:2">
      <c r="A639" s="31"/>
      <c r="B639" s="32"/>
    </row>
    <row r="640" spans="1:2">
      <c r="A640" s="31"/>
      <c r="B640" s="32"/>
    </row>
    <row r="641" spans="1:2">
      <c r="A641" s="31"/>
      <c r="B641" s="32"/>
    </row>
    <row r="642" spans="1:2">
      <c r="A642" s="31"/>
      <c r="B642" s="32"/>
    </row>
    <row r="643" spans="1:2">
      <c r="A643" s="31"/>
      <c r="B643" s="32"/>
    </row>
    <row r="644" spans="1:2">
      <c r="A644" s="31"/>
      <c r="B644" s="32"/>
    </row>
    <row r="645" spans="1:2">
      <c r="A645" s="31"/>
      <c r="B645" s="32"/>
    </row>
    <row r="646" spans="1:2">
      <c r="A646" s="31"/>
      <c r="B646" s="32"/>
    </row>
    <row r="647" spans="1:2">
      <c r="A647" s="31"/>
      <c r="B647" s="32"/>
    </row>
    <row r="648" spans="1:2">
      <c r="A648" s="31"/>
      <c r="B648" s="32"/>
    </row>
    <row r="649" spans="1:2">
      <c r="A649" s="31"/>
      <c r="B649" s="32"/>
    </row>
    <row r="650" spans="1:2">
      <c r="A650" s="31"/>
      <c r="B650" s="32"/>
    </row>
    <row r="651" spans="1:2">
      <c r="A651" s="31"/>
      <c r="B651" s="32"/>
    </row>
    <row r="652" spans="1:2">
      <c r="A652" s="31"/>
      <c r="B652" s="32"/>
    </row>
    <row r="653" spans="1:2">
      <c r="A653" s="31"/>
      <c r="B653" s="32"/>
    </row>
    <row r="654" spans="1:2">
      <c r="A654" s="31"/>
      <c r="B654" s="32"/>
    </row>
    <row r="655" spans="1:2">
      <c r="A655" s="31"/>
      <c r="B655" s="32"/>
    </row>
    <row r="656" spans="1:2">
      <c r="A656" s="31"/>
      <c r="B656" s="32"/>
    </row>
    <row r="657" spans="1:2">
      <c r="A657" s="31"/>
      <c r="B657" s="32"/>
    </row>
    <row r="658" spans="1:2">
      <c r="A658" s="31"/>
      <c r="B658" s="32"/>
    </row>
    <row r="659" spans="1:2">
      <c r="A659" s="31"/>
      <c r="B659" s="32"/>
    </row>
    <row r="660" spans="1:2">
      <c r="A660" s="31"/>
      <c r="B660" s="32"/>
    </row>
    <row r="661" spans="1:2">
      <c r="A661" s="31"/>
      <c r="B661" s="32"/>
    </row>
    <row r="662" spans="1:2">
      <c r="A662" s="31"/>
      <c r="B662" s="32"/>
    </row>
    <row r="663" spans="1:2">
      <c r="A663" s="31"/>
      <c r="B663" s="32"/>
    </row>
    <row r="664" spans="1:2">
      <c r="A664" s="31"/>
      <c r="B664" s="32"/>
    </row>
    <row r="665" spans="1:2">
      <c r="A665" s="31"/>
      <c r="B665" s="32"/>
    </row>
    <row r="666" spans="1:2">
      <c r="A666" s="31"/>
      <c r="B666" s="32"/>
    </row>
    <row r="667" spans="1:2">
      <c r="A667" s="31"/>
      <c r="B667" s="32"/>
    </row>
    <row r="668" spans="1:2">
      <c r="A668" s="31"/>
      <c r="B668" s="32"/>
    </row>
    <row r="669" spans="1:2">
      <c r="A669" s="31"/>
      <c r="B669" s="32"/>
    </row>
    <row r="670" spans="1:2">
      <c r="A670" s="31"/>
      <c r="B670" s="32"/>
    </row>
    <row r="671" spans="1:2">
      <c r="A671" s="31"/>
      <c r="B671" s="32"/>
    </row>
    <row r="672" spans="1:2">
      <c r="A672" s="31"/>
      <c r="B672" s="32"/>
    </row>
    <row r="673" spans="1:2">
      <c r="A673" s="31"/>
      <c r="B673" s="32"/>
    </row>
    <row r="674" spans="1:2">
      <c r="A674" s="31"/>
      <c r="B674" s="32"/>
    </row>
    <row r="675" spans="1:2">
      <c r="A675" s="31"/>
      <c r="B675" s="32"/>
    </row>
    <row r="676" spans="1:2">
      <c r="A676" s="31"/>
      <c r="B676" s="32"/>
    </row>
    <row r="677" spans="1:2">
      <c r="A677" s="31"/>
      <c r="B677" s="32"/>
    </row>
    <row r="678" spans="1:2">
      <c r="A678" s="31"/>
      <c r="B678" s="32"/>
    </row>
    <row r="679" spans="1:2">
      <c r="A679" s="31"/>
      <c r="B679" s="32"/>
    </row>
    <row r="680" spans="1:2">
      <c r="A680" s="31"/>
      <c r="B680" s="32"/>
    </row>
    <row r="681" spans="1:2">
      <c r="A681" s="31"/>
      <c r="B681" s="32"/>
    </row>
    <row r="682" spans="1:2">
      <c r="A682" s="31"/>
      <c r="B682" s="32"/>
    </row>
    <row r="683" spans="1:2">
      <c r="A683" s="31"/>
      <c r="B683" s="32"/>
    </row>
    <row r="684" spans="1:2">
      <c r="A684" s="31"/>
      <c r="B684" s="32"/>
    </row>
    <row r="685" spans="1:2">
      <c r="A685" s="31"/>
      <c r="B685" s="32"/>
    </row>
    <row r="686" spans="1:2">
      <c r="A686" s="31"/>
      <c r="B686" s="32"/>
    </row>
    <row r="687" spans="1:2">
      <c r="A687" s="31"/>
      <c r="B687" s="32"/>
    </row>
    <row r="688" spans="1:2">
      <c r="A688" s="31"/>
      <c r="B688" s="32"/>
    </row>
    <row r="689" spans="1:2">
      <c r="A689" s="31"/>
      <c r="B689" s="32"/>
    </row>
    <row r="690" spans="1:2">
      <c r="A690" s="31"/>
      <c r="B690" s="32"/>
    </row>
    <row r="691" spans="1:2">
      <c r="A691" s="31"/>
      <c r="B691" s="32"/>
    </row>
    <row r="692" spans="1:2">
      <c r="A692" s="31"/>
      <c r="B692" s="32"/>
    </row>
    <row r="693" spans="1:2">
      <c r="A693" s="31"/>
      <c r="B693" s="32"/>
    </row>
    <row r="694" spans="1:2">
      <c r="A694" s="31"/>
      <c r="B694" s="32"/>
    </row>
    <row r="695" spans="1:2">
      <c r="A695" s="31"/>
      <c r="B695" s="32"/>
    </row>
    <row r="696" spans="1:2">
      <c r="A696" s="31"/>
      <c r="B696" s="32"/>
    </row>
    <row r="697" spans="1:2">
      <c r="A697" s="31"/>
      <c r="B697" s="32"/>
    </row>
    <row r="698" spans="1:2">
      <c r="A698" s="31"/>
      <c r="B698" s="32"/>
    </row>
    <row r="699" spans="1:2">
      <c r="A699" s="31"/>
      <c r="B699" s="32"/>
    </row>
    <row r="700" spans="1:2">
      <c r="A700" s="31"/>
      <c r="B700" s="32"/>
    </row>
    <row r="701" spans="1:2">
      <c r="A701" s="31"/>
      <c r="B701" s="32"/>
    </row>
    <row r="702" spans="1:2">
      <c r="A702" s="31"/>
      <c r="B702" s="32"/>
    </row>
    <row r="703" spans="1:2">
      <c r="A703" s="31"/>
      <c r="B703" s="32"/>
    </row>
    <row r="704" spans="1:2">
      <c r="A704" s="31"/>
      <c r="B704" s="32"/>
    </row>
    <row r="705" spans="1:2">
      <c r="A705" s="31"/>
      <c r="B705" s="32"/>
    </row>
    <row r="706" spans="1:2">
      <c r="A706" s="31"/>
      <c r="B706" s="32"/>
    </row>
    <row r="707" spans="1:2">
      <c r="A707" s="31"/>
      <c r="B707" s="32"/>
    </row>
    <row r="708" spans="1:2">
      <c r="A708" s="31"/>
      <c r="B708" s="32"/>
    </row>
    <row r="709" spans="1:2">
      <c r="A709" s="31"/>
      <c r="B709" s="32"/>
    </row>
    <row r="710" spans="1:2">
      <c r="A710" s="31"/>
      <c r="B710" s="32"/>
    </row>
    <row r="711" spans="1:2">
      <c r="A711" s="31"/>
      <c r="B711" s="32"/>
    </row>
    <row r="712" spans="1:2">
      <c r="A712" s="31"/>
      <c r="B712" s="32"/>
    </row>
    <row r="713" spans="1:2">
      <c r="A713" s="31"/>
      <c r="B713" s="32"/>
    </row>
    <row r="714" spans="1:2">
      <c r="A714" s="31"/>
      <c r="B714" s="32"/>
    </row>
    <row r="715" spans="1:2">
      <c r="A715" s="31"/>
      <c r="B715" s="32"/>
    </row>
    <row r="716" spans="1:2">
      <c r="A716" s="31"/>
      <c r="B716" s="32"/>
    </row>
    <row r="717" spans="1:2">
      <c r="A717" s="31"/>
      <c r="B717" s="32"/>
    </row>
    <row r="718" spans="1:2">
      <c r="A718" s="31"/>
      <c r="B718" s="32"/>
    </row>
    <row r="719" spans="1:2">
      <c r="A719" s="31"/>
      <c r="B719" s="32"/>
    </row>
    <row r="720" spans="1:2">
      <c r="A720" s="31"/>
      <c r="B720" s="32"/>
    </row>
    <row r="721" spans="1:2">
      <c r="A721" s="31"/>
      <c r="B721" s="32"/>
    </row>
    <row r="722" spans="1:2">
      <c r="A722" s="31"/>
      <c r="B722" s="32"/>
    </row>
    <row r="723" spans="1:2">
      <c r="A723" s="31"/>
      <c r="B723" s="32"/>
    </row>
    <row r="724" spans="1:2">
      <c r="A724" s="31"/>
      <c r="B724" s="32"/>
    </row>
    <row r="725" spans="1:2">
      <c r="A725" s="31"/>
      <c r="B725" s="32"/>
    </row>
    <row r="726" spans="1:2">
      <c r="A726" s="31"/>
      <c r="B726" s="32"/>
    </row>
    <row r="727" spans="1:2">
      <c r="A727" s="31"/>
      <c r="B727" s="32"/>
    </row>
    <row r="728" spans="1:2">
      <c r="A728" s="31"/>
      <c r="B728" s="32"/>
    </row>
    <row r="729" spans="1:2">
      <c r="A729" s="31"/>
      <c r="B729" s="32"/>
    </row>
    <row r="730" spans="1:2">
      <c r="A730" s="31"/>
      <c r="B730" s="32"/>
    </row>
    <row r="731" spans="1:2">
      <c r="A731" s="31"/>
      <c r="B731" s="32"/>
    </row>
    <row r="732" spans="1:2">
      <c r="A732" s="31"/>
      <c r="B732" s="32"/>
    </row>
    <row r="733" spans="1:2">
      <c r="A733" s="31"/>
      <c r="B733" s="32"/>
    </row>
    <row r="734" spans="1:2">
      <c r="A734" s="31"/>
      <c r="B734" s="32"/>
    </row>
    <row r="735" spans="1:2">
      <c r="A735" s="31"/>
      <c r="B735" s="32"/>
    </row>
    <row r="736" spans="1:2">
      <c r="A736" s="31"/>
      <c r="B736" s="32"/>
    </row>
    <row r="737" spans="1:2">
      <c r="A737" s="31"/>
      <c r="B737" s="32"/>
    </row>
    <row r="738" spans="1:2">
      <c r="A738" s="31"/>
      <c r="B738" s="32"/>
    </row>
    <row r="739" spans="1:2">
      <c r="A739" s="31"/>
      <c r="B739" s="32"/>
    </row>
    <row r="740" spans="1:2">
      <c r="A740" s="31"/>
      <c r="B740" s="32"/>
    </row>
    <row r="741" spans="1:2">
      <c r="A741" s="31"/>
      <c r="B741" s="32"/>
    </row>
    <row r="742" spans="1:2">
      <c r="A742" s="31"/>
      <c r="B742" s="32"/>
    </row>
    <row r="743" spans="1:2">
      <c r="A743" s="31"/>
      <c r="B743" s="32"/>
    </row>
    <row r="744" spans="1:2">
      <c r="A744" s="31"/>
      <c r="B744" s="32"/>
    </row>
    <row r="745" spans="1:2">
      <c r="A745" s="31"/>
      <c r="B745" s="32"/>
    </row>
    <row r="746" spans="1:2">
      <c r="A746" s="31"/>
      <c r="B746" s="32"/>
    </row>
    <row r="747" spans="1:2">
      <c r="A747" s="31"/>
      <c r="B747" s="32"/>
    </row>
    <row r="748" spans="1:2">
      <c r="A748" s="31"/>
      <c r="B748" s="32"/>
    </row>
    <row r="749" spans="1:2">
      <c r="A749" s="31"/>
      <c r="B749" s="32"/>
    </row>
    <row r="750" spans="1:2">
      <c r="A750" s="31"/>
      <c r="B750" s="32"/>
    </row>
    <row r="751" spans="1:2">
      <c r="A751" s="31"/>
      <c r="B751" s="32"/>
    </row>
    <row r="752" spans="1:2">
      <c r="A752" s="31"/>
      <c r="B752" s="32"/>
    </row>
    <row r="753" spans="1:2">
      <c r="A753" s="31"/>
      <c r="B753" s="32"/>
    </row>
    <row r="754" spans="1:2">
      <c r="A754" s="31"/>
      <c r="B754" s="32"/>
    </row>
    <row r="755" spans="1:2">
      <c r="A755" s="31"/>
      <c r="B755" s="32"/>
    </row>
    <row r="756" spans="1:2">
      <c r="A756" s="31"/>
      <c r="B756" s="32"/>
    </row>
    <row r="757" spans="1:2">
      <c r="A757" s="31"/>
      <c r="B757" s="32"/>
    </row>
    <row r="758" spans="1:2">
      <c r="A758" s="31"/>
      <c r="B758" s="32"/>
    </row>
    <row r="759" spans="1:2">
      <c r="A759" s="31"/>
      <c r="B759" s="32"/>
    </row>
    <row r="760" spans="1:2">
      <c r="A760" s="31"/>
      <c r="B760" s="32"/>
    </row>
    <row r="761" spans="1:2">
      <c r="A761" s="31"/>
      <c r="B761" s="32"/>
    </row>
    <row r="762" spans="1:2">
      <c r="A762" s="31"/>
      <c r="B762" s="32"/>
    </row>
    <row r="763" spans="1:2">
      <c r="A763" s="31"/>
      <c r="B763" s="32"/>
    </row>
    <row r="764" spans="1:2">
      <c r="A764" s="31"/>
      <c r="B764" s="32"/>
    </row>
    <row r="765" spans="1:2">
      <c r="A765" s="31"/>
      <c r="B765" s="32"/>
    </row>
    <row r="766" spans="1:2">
      <c r="A766" s="31"/>
      <c r="B766" s="32"/>
    </row>
    <row r="767" spans="1:2">
      <c r="A767" s="31"/>
      <c r="B767" s="32"/>
    </row>
    <row r="768" spans="1:2">
      <c r="A768" s="31"/>
      <c r="B768" s="32"/>
    </row>
    <row r="769" spans="1:2">
      <c r="A769" s="31"/>
      <c r="B769" s="32"/>
    </row>
    <row r="770" spans="1:2">
      <c r="A770" s="31"/>
      <c r="B770" s="32"/>
    </row>
    <row r="771" spans="1:2">
      <c r="A771" s="31"/>
      <c r="B771" s="32"/>
    </row>
    <row r="772" spans="1:2">
      <c r="A772" s="31"/>
      <c r="B772" s="32"/>
    </row>
    <row r="773" spans="1:2">
      <c r="A773" s="31"/>
      <c r="B773" s="32"/>
    </row>
    <row r="774" spans="1:2">
      <c r="A774" s="31"/>
      <c r="B774" s="32"/>
    </row>
    <row r="775" spans="1:2">
      <c r="A775" s="31"/>
      <c r="B775" s="32"/>
    </row>
    <row r="776" spans="1:2">
      <c r="A776" s="31"/>
      <c r="B776" s="32"/>
    </row>
    <row r="777" spans="1:2">
      <c r="A777" s="31"/>
      <c r="B777" s="32"/>
    </row>
    <row r="778" spans="1:2">
      <c r="A778" s="31"/>
      <c r="B778" s="32"/>
    </row>
    <row r="779" spans="1:2">
      <c r="A779" s="31"/>
      <c r="B779" s="32"/>
    </row>
    <row r="780" spans="1:2">
      <c r="A780" s="31"/>
      <c r="B780" s="32"/>
    </row>
    <row r="781" spans="1:2">
      <c r="A781" s="31"/>
      <c r="B781" s="32"/>
    </row>
    <row r="782" spans="1:2">
      <c r="A782" s="31"/>
      <c r="B782" s="32"/>
    </row>
    <row r="783" spans="1:2">
      <c r="A783" s="31"/>
      <c r="B783" s="32"/>
    </row>
    <row r="784" spans="1:2">
      <c r="A784" s="31"/>
      <c r="B784" s="32"/>
    </row>
    <row r="785" spans="1:2">
      <c r="A785" s="31"/>
      <c r="B785" s="32"/>
    </row>
    <row r="786" spans="1:2">
      <c r="A786" s="31"/>
      <c r="B786" s="32"/>
    </row>
    <row r="787" spans="1:2">
      <c r="A787" s="31"/>
      <c r="B787" s="32"/>
    </row>
    <row r="788" spans="1:2">
      <c r="A788" s="31"/>
      <c r="B788" s="32"/>
    </row>
    <row r="789" spans="1:2">
      <c r="A789" s="31"/>
      <c r="B789" s="32"/>
    </row>
    <row r="790" spans="1:2">
      <c r="A790" s="31"/>
      <c r="B790" s="32"/>
    </row>
    <row r="791" spans="1:2">
      <c r="A791" s="31"/>
      <c r="B791" s="32"/>
    </row>
    <row r="792" spans="1:2">
      <c r="A792" s="31"/>
      <c r="B792" s="32"/>
    </row>
    <row r="793" spans="1:2">
      <c r="A793" s="31"/>
      <c r="B793" s="32"/>
    </row>
    <row r="794" spans="1:2">
      <c r="A794" s="31"/>
      <c r="B794" s="32"/>
    </row>
    <row r="795" spans="1:2">
      <c r="A795" s="31"/>
      <c r="B795" s="32"/>
    </row>
    <row r="796" spans="1:2">
      <c r="A796" s="31"/>
      <c r="B796" s="32"/>
    </row>
    <row r="797" spans="1:2">
      <c r="A797" s="31"/>
      <c r="B797" s="32"/>
    </row>
    <row r="798" spans="1:2">
      <c r="A798" s="31"/>
      <c r="B798" s="32"/>
    </row>
    <row r="799" spans="1:2">
      <c r="A799" s="31"/>
      <c r="B799" s="32"/>
    </row>
    <row r="800" spans="1:2">
      <c r="A800" s="31"/>
      <c r="B800" s="32"/>
    </row>
    <row r="801" spans="1:2">
      <c r="A801" s="31"/>
      <c r="B801" s="32"/>
    </row>
    <row r="802" spans="1:2">
      <c r="A802" s="31"/>
      <c r="B802" s="32"/>
    </row>
    <row r="803" spans="1:2">
      <c r="A803" s="31"/>
      <c r="B803" s="32"/>
    </row>
    <row r="804" spans="1:2">
      <c r="A804" s="31"/>
      <c r="B804" s="32"/>
    </row>
    <row r="805" spans="1:2">
      <c r="A805" s="31"/>
      <c r="B805" s="32"/>
    </row>
    <row r="806" spans="1:2">
      <c r="A806" s="31"/>
      <c r="B806" s="32"/>
    </row>
    <row r="807" spans="1:2">
      <c r="A807" s="31"/>
      <c r="B807" s="32"/>
    </row>
    <row r="808" spans="1:2">
      <c r="A808" s="31"/>
      <c r="B808" s="32"/>
    </row>
    <row r="809" spans="1:2">
      <c r="A809" s="31"/>
      <c r="B809" s="32"/>
    </row>
    <row r="810" spans="1:2">
      <c r="A810" s="31"/>
      <c r="B810" s="32"/>
    </row>
    <row r="811" spans="1:2">
      <c r="A811" s="31"/>
      <c r="B811" s="32"/>
    </row>
    <row r="812" spans="1:2">
      <c r="A812" s="31"/>
      <c r="B812" s="32"/>
    </row>
    <row r="813" spans="1:2">
      <c r="A813" s="31"/>
      <c r="B813" s="32"/>
    </row>
    <row r="814" spans="1:2">
      <c r="A814" s="31"/>
      <c r="B814" s="32"/>
    </row>
    <row r="815" spans="1:2">
      <c r="A815" s="31"/>
      <c r="B815" s="32"/>
    </row>
    <row r="816" spans="1:2">
      <c r="A816" s="31"/>
      <c r="B816" s="32"/>
    </row>
    <row r="817" spans="1:2">
      <c r="A817" s="31"/>
      <c r="B817" s="32"/>
    </row>
    <row r="818" spans="1:2">
      <c r="A818" s="31"/>
      <c r="B818" s="32"/>
    </row>
    <row r="819" spans="1:2">
      <c r="A819" s="31"/>
      <c r="B819" s="32"/>
    </row>
    <row r="820" spans="1:2">
      <c r="A820" s="31"/>
      <c r="B820" s="32"/>
    </row>
    <row r="821" spans="1:2">
      <c r="A821" s="31"/>
      <c r="B821" s="32"/>
    </row>
    <row r="822" spans="1:2">
      <c r="A822" s="31"/>
      <c r="B822" s="32"/>
    </row>
    <row r="823" spans="1:2">
      <c r="A823" s="31"/>
      <c r="B823" s="32"/>
    </row>
    <row r="824" spans="1:2">
      <c r="A824" s="31"/>
      <c r="B824" s="32"/>
    </row>
    <row r="825" spans="1:2">
      <c r="A825" s="31"/>
      <c r="B825" s="32"/>
    </row>
    <row r="826" spans="1:2">
      <c r="A826" s="31"/>
      <c r="B826" s="32"/>
    </row>
    <row r="827" spans="1:2">
      <c r="A827" s="31"/>
      <c r="B827" s="32"/>
    </row>
    <row r="828" spans="1:2">
      <c r="A828" s="31"/>
      <c r="B828" s="32"/>
    </row>
    <row r="829" spans="1:2">
      <c r="A829" s="31"/>
      <c r="B829" s="32"/>
    </row>
    <row r="830" spans="1:2">
      <c r="A830" s="31"/>
      <c r="B830" s="32"/>
    </row>
    <row r="831" spans="1:2">
      <c r="A831" s="31"/>
      <c r="B831" s="32"/>
    </row>
    <row r="832" spans="1:2">
      <c r="A832" s="31"/>
      <c r="B832" s="32"/>
    </row>
    <row r="833" spans="1:2">
      <c r="A833" s="31"/>
      <c r="B833" s="32"/>
    </row>
    <row r="834" spans="1:2">
      <c r="A834" s="31"/>
      <c r="B834" s="32"/>
    </row>
    <row r="835" spans="1:2">
      <c r="A835" s="31"/>
      <c r="B835" s="32"/>
    </row>
    <row r="836" spans="1:2">
      <c r="A836" s="31"/>
      <c r="B836" s="32"/>
    </row>
    <row r="837" spans="1:2">
      <c r="A837" s="31"/>
      <c r="B837" s="32"/>
    </row>
    <row r="838" spans="1:2">
      <c r="A838" s="31"/>
      <c r="B838" s="32"/>
    </row>
    <row r="839" spans="1:2">
      <c r="A839" s="31"/>
      <c r="B839" s="32"/>
    </row>
    <row r="840" spans="1:2">
      <c r="A840" s="31"/>
      <c r="B840" s="32"/>
    </row>
    <row r="841" spans="1:2">
      <c r="A841" s="31"/>
      <c r="B841" s="32"/>
    </row>
    <row r="842" spans="1:2">
      <c r="A842" s="31"/>
      <c r="B842" s="32"/>
    </row>
    <row r="843" spans="1:2">
      <c r="A843" s="31"/>
      <c r="B843" s="32"/>
    </row>
    <row r="844" spans="1:2">
      <c r="A844" s="31"/>
      <c r="B844" s="32"/>
    </row>
    <row r="845" spans="1:2">
      <c r="A845" s="31"/>
      <c r="B845" s="32"/>
    </row>
    <row r="846" spans="1:2">
      <c r="A846" s="31"/>
      <c r="B846" s="32"/>
    </row>
    <row r="847" spans="1:2">
      <c r="A847" s="31"/>
      <c r="B847" s="32"/>
    </row>
    <row r="848" spans="1:2">
      <c r="A848" s="31"/>
      <c r="B848" s="32"/>
    </row>
    <row r="849" spans="1:2">
      <c r="A849" s="31"/>
      <c r="B849" s="32"/>
    </row>
    <row r="850" spans="1:2">
      <c r="A850" s="31"/>
      <c r="B850" s="32"/>
    </row>
    <row r="851" spans="1:2">
      <c r="A851" s="31"/>
      <c r="B851" s="32"/>
    </row>
    <row r="852" spans="1:2">
      <c r="A852" s="31"/>
      <c r="B852" s="32"/>
    </row>
    <row r="853" spans="1:2">
      <c r="A853" s="31"/>
      <c r="B853" s="32"/>
    </row>
    <row r="854" spans="1:2">
      <c r="A854" s="31"/>
      <c r="B854" s="32"/>
    </row>
    <row r="855" spans="1:2">
      <c r="A855" s="31"/>
      <c r="B855" s="32"/>
    </row>
    <row r="856" spans="1:2">
      <c r="A856" s="31"/>
      <c r="B856" s="32"/>
    </row>
    <row r="857" spans="1:2">
      <c r="A857" s="31"/>
      <c r="B857" s="32"/>
    </row>
    <row r="858" spans="1:2">
      <c r="A858" s="31"/>
      <c r="B858" s="32"/>
    </row>
    <row r="859" spans="1:2">
      <c r="A859" s="31"/>
      <c r="B859" s="32"/>
    </row>
    <row r="860" spans="1:2">
      <c r="A860" s="31"/>
      <c r="B860" s="32"/>
    </row>
    <row r="861" spans="1:2">
      <c r="A861" s="31"/>
      <c r="B861" s="32"/>
    </row>
    <row r="862" spans="1:2">
      <c r="A862" s="31"/>
      <c r="B862" s="32"/>
    </row>
    <row r="863" spans="1:2">
      <c r="A863" s="31"/>
      <c r="B863" s="32"/>
    </row>
    <row r="864" spans="1:2">
      <c r="A864" s="31"/>
      <c r="B864" s="32"/>
    </row>
    <row r="865" spans="1:2">
      <c r="A865" s="31"/>
      <c r="B865" s="32"/>
    </row>
    <row r="866" spans="1:2">
      <c r="A866" s="31"/>
      <c r="B866" s="32"/>
    </row>
    <row r="867" spans="1:2">
      <c r="A867" s="31"/>
      <c r="B867" s="32"/>
    </row>
    <row r="868" spans="1:2">
      <c r="A868" s="31"/>
      <c r="B868" s="32"/>
    </row>
    <row r="869" spans="1:2">
      <c r="A869" s="31"/>
      <c r="B869" s="32"/>
    </row>
    <row r="870" spans="1:2">
      <c r="A870" s="31"/>
      <c r="B870" s="32"/>
    </row>
    <row r="871" spans="1:2">
      <c r="A871" s="31"/>
      <c r="B871" s="32"/>
    </row>
    <row r="872" spans="1:2">
      <c r="A872" s="31"/>
      <c r="B872" s="32"/>
    </row>
    <row r="873" spans="1:2">
      <c r="A873" s="31"/>
      <c r="B873" s="32"/>
    </row>
    <row r="874" spans="1:2">
      <c r="A874" s="31"/>
      <c r="B874" s="32"/>
    </row>
    <row r="875" spans="1:2">
      <c r="A875" s="31"/>
      <c r="B875" s="32"/>
    </row>
    <row r="876" spans="1:2">
      <c r="A876" s="31"/>
      <c r="B876" s="32"/>
    </row>
    <row r="877" spans="1:2">
      <c r="A877" s="31"/>
      <c r="B877" s="32"/>
    </row>
    <row r="878" spans="1:2">
      <c r="A878" s="31"/>
      <c r="B878" s="32"/>
    </row>
    <row r="879" spans="1:2">
      <c r="A879" s="31"/>
      <c r="B879" s="32"/>
    </row>
    <row r="880" spans="1:2">
      <c r="A880" s="31"/>
      <c r="B880" s="32"/>
    </row>
    <row r="881" spans="1:2">
      <c r="A881" s="31"/>
      <c r="B881" s="32"/>
    </row>
    <row r="882" spans="1:2">
      <c r="A882" s="31"/>
      <c r="B882" s="32"/>
    </row>
    <row r="883" spans="1:2">
      <c r="A883" s="31"/>
      <c r="B883" s="32"/>
    </row>
    <row r="884" spans="1:2">
      <c r="A884" s="31"/>
      <c r="B884" s="32"/>
    </row>
    <row r="885" spans="1:2">
      <c r="A885" s="31"/>
      <c r="B885" s="32"/>
    </row>
    <row r="886" spans="1:2">
      <c r="A886" s="31"/>
      <c r="B886" s="32"/>
    </row>
    <row r="887" spans="1:2">
      <c r="A887" s="31"/>
      <c r="B887" s="32"/>
    </row>
    <row r="888" spans="1:2">
      <c r="A888" s="31"/>
      <c r="B888" s="32"/>
    </row>
    <row r="889" spans="1:2">
      <c r="A889" s="31"/>
      <c r="B889" s="32"/>
    </row>
    <row r="890" spans="1:2">
      <c r="A890" s="31"/>
      <c r="B890" s="32"/>
    </row>
    <row r="891" spans="1:2">
      <c r="A891" s="31"/>
      <c r="B891" s="32"/>
    </row>
    <row r="892" spans="1:2">
      <c r="A892" s="31"/>
      <c r="B892" s="32"/>
    </row>
    <row r="893" spans="1:2">
      <c r="A893" s="31"/>
      <c r="B893" s="32"/>
    </row>
    <row r="894" spans="1:2">
      <c r="A894" s="31"/>
      <c r="B894" s="32"/>
    </row>
    <row r="895" spans="1:2">
      <c r="A895" s="31"/>
      <c r="B895" s="32"/>
    </row>
    <row r="896" spans="1:2">
      <c r="A896" s="31"/>
      <c r="B896" s="32"/>
    </row>
    <row r="897" spans="1:2">
      <c r="A897" s="31"/>
      <c r="B897" s="32"/>
    </row>
    <row r="898" spans="1:2">
      <c r="A898" s="31"/>
      <c r="B898" s="32"/>
    </row>
    <row r="899" spans="1:2">
      <c r="A899" s="31"/>
      <c r="B899" s="32"/>
    </row>
    <row r="900" spans="1:2">
      <c r="A900" s="31"/>
      <c r="B900" s="32"/>
    </row>
    <row r="901" spans="1:2">
      <c r="A901" s="31"/>
      <c r="B901" s="32"/>
    </row>
    <row r="902" spans="1:2">
      <c r="A902" s="31"/>
      <c r="B902" s="32"/>
    </row>
    <row r="903" spans="1:2">
      <c r="A903" s="31"/>
      <c r="B903" s="32"/>
    </row>
    <row r="904" spans="1:2">
      <c r="A904" s="31"/>
      <c r="B904" s="32"/>
    </row>
    <row r="905" spans="1:2">
      <c r="A905" s="31"/>
      <c r="B905" s="32"/>
    </row>
    <row r="906" spans="1:2">
      <c r="A906" s="31"/>
      <c r="B906" s="32"/>
    </row>
    <row r="907" spans="1:2">
      <c r="A907" s="31"/>
      <c r="B907" s="32"/>
    </row>
    <row r="908" spans="1:2">
      <c r="A908" s="31"/>
      <c r="B908" s="32"/>
    </row>
    <row r="909" spans="1:2">
      <c r="A909" s="31"/>
      <c r="B909" s="32"/>
    </row>
    <row r="910" spans="1:2">
      <c r="A910" s="31"/>
      <c r="B910" s="32"/>
    </row>
    <row r="911" spans="1:2">
      <c r="A911" s="31"/>
      <c r="B911" s="32"/>
    </row>
    <row r="912" spans="1:2">
      <c r="A912" s="31"/>
      <c r="B912" s="32"/>
    </row>
    <row r="913" spans="1:2">
      <c r="A913" s="31"/>
      <c r="B913" s="32"/>
    </row>
    <row r="914" spans="1:2">
      <c r="A914" s="31"/>
      <c r="B914" s="32"/>
    </row>
    <row r="915" spans="1:2">
      <c r="A915" s="31"/>
      <c r="B915" s="32"/>
    </row>
    <row r="916" spans="1:2">
      <c r="A916" s="31"/>
      <c r="B916" s="32"/>
    </row>
    <row r="917" spans="1:2">
      <c r="A917" s="31"/>
      <c r="B917" s="32"/>
    </row>
    <row r="918" spans="1:2">
      <c r="A918" s="31"/>
      <c r="B918" s="32"/>
    </row>
    <row r="919" spans="1:2">
      <c r="A919" s="31"/>
      <c r="B919" s="32"/>
    </row>
    <row r="920" spans="1:2">
      <c r="A920" s="31"/>
      <c r="B920" s="32"/>
    </row>
    <row r="921" spans="1:2">
      <c r="A921" s="31"/>
      <c r="B921" s="32"/>
    </row>
    <row r="922" spans="1:2">
      <c r="A922" s="31"/>
      <c r="B922" s="32"/>
    </row>
    <row r="923" spans="1:2">
      <c r="A923" s="31"/>
      <c r="B923" s="32"/>
    </row>
    <row r="924" spans="1:2">
      <c r="A924" s="31"/>
      <c r="B924" s="32"/>
    </row>
    <row r="925" spans="1:2">
      <c r="A925" s="31"/>
      <c r="B925" s="32"/>
    </row>
    <row r="926" spans="1:2">
      <c r="A926" s="31"/>
      <c r="B926" s="32"/>
    </row>
    <row r="927" spans="1:2">
      <c r="A927" s="31"/>
      <c r="B927" s="32"/>
    </row>
    <row r="928" spans="1:2">
      <c r="A928" s="31"/>
      <c r="B928" s="32"/>
    </row>
    <row r="929" spans="1:2">
      <c r="A929" s="31"/>
      <c r="B929" s="32"/>
    </row>
    <row r="930" spans="1:2">
      <c r="A930" s="31"/>
      <c r="B930" s="32"/>
    </row>
    <row r="931" spans="1:2">
      <c r="A931" s="31"/>
      <c r="B931" s="32"/>
    </row>
    <row r="932" spans="1:2">
      <c r="A932" s="31"/>
      <c r="B932" s="32"/>
    </row>
    <row r="933" spans="1:2">
      <c r="A933" s="31"/>
      <c r="B933" s="32"/>
    </row>
    <row r="934" spans="1:2">
      <c r="A934" s="31"/>
      <c r="B934" s="32"/>
    </row>
    <row r="935" spans="1:2">
      <c r="A935" s="31"/>
      <c r="B935" s="32"/>
    </row>
    <row r="936" spans="1:2">
      <c r="A936" s="31"/>
      <c r="B936" s="32"/>
    </row>
    <row r="937" spans="1:2">
      <c r="A937" s="31"/>
      <c r="B937" s="32"/>
    </row>
    <row r="938" spans="1:2">
      <c r="A938" s="31"/>
      <c r="B938" s="32"/>
    </row>
    <row r="939" spans="1:2">
      <c r="A939" s="31"/>
      <c r="B939" s="32"/>
    </row>
    <row r="940" spans="1:2">
      <c r="A940" s="31"/>
      <c r="B940" s="32"/>
    </row>
    <row r="941" spans="1:2">
      <c r="A941" s="31"/>
      <c r="B941" s="32"/>
    </row>
    <row r="942" spans="1:2">
      <c r="A942" s="31"/>
      <c r="B942" s="32"/>
    </row>
    <row r="943" spans="1:2">
      <c r="A943" s="31"/>
      <c r="B943" s="32"/>
    </row>
    <row r="944" spans="1:2">
      <c r="A944" s="31"/>
      <c r="B944" s="32"/>
    </row>
    <row r="945" spans="1:2">
      <c r="A945" s="31"/>
      <c r="B945" s="32"/>
    </row>
    <row r="946" spans="1:2">
      <c r="A946" s="31"/>
      <c r="B946" s="32"/>
    </row>
    <row r="947" spans="1:2">
      <c r="A947" s="31"/>
      <c r="B947" s="32"/>
    </row>
    <row r="948" spans="1:2">
      <c r="A948" s="31"/>
      <c r="B948" s="32"/>
    </row>
    <row r="949" spans="1:2">
      <c r="A949" s="31"/>
      <c r="B949" s="32"/>
    </row>
    <row r="950" spans="1:2">
      <c r="A950" s="31"/>
      <c r="B950" s="32"/>
    </row>
    <row r="951" spans="1:2">
      <c r="A951" s="31"/>
      <c r="B951" s="32"/>
    </row>
    <row r="952" spans="1:2">
      <c r="A952" s="31"/>
      <c r="B952" s="32"/>
    </row>
    <row r="953" spans="1:2">
      <c r="A953" s="31"/>
      <c r="B953" s="32"/>
    </row>
    <row r="954" spans="1:2">
      <c r="A954" s="31"/>
      <c r="B954" s="32"/>
    </row>
    <row r="955" spans="1:2">
      <c r="A955" s="31"/>
      <c r="B955" s="32"/>
    </row>
    <row r="956" spans="1:2">
      <c r="A956" s="31"/>
      <c r="B956" s="32"/>
    </row>
    <row r="957" spans="1:2">
      <c r="A957" s="31"/>
      <c r="B957" s="32"/>
    </row>
    <row r="958" spans="1:2">
      <c r="A958" s="31"/>
      <c r="B958" s="32"/>
    </row>
    <row r="959" spans="1:2">
      <c r="A959" s="31"/>
      <c r="B959" s="32"/>
    </row>
    <row r="960" spans="1:2">
      <c r="A960" s="31"/>
      <c r="B960" s="32"/>
    </row>
    <row r="961" spans="1:2">
      <c r="A961" s="31"/>
      <c r="B961" s="32"/>
    </row>
    <row r="962" spans="1:2">
      <c r="A962" s="31"/>
      <c r="B962" s="32"/>
    </row>
    <row r="963" spans="1:2">
      <c r="A963" s="31"/>
      <c r="B963" s="32"/>
    </row>
    <row r="964" spans="1:2">
      <c r="A964" s="31"/>
      <c r="B964" s="32"/>
    </row>
    <row r="965" spans="1:2">
      <c r="A965" s="31"/>
      <c r="B965" s="32"/>
    </row>
    <row r="966" spans="1:2">
      <c r="A966" s="31"/>
      <c r="B966" s="32"/>
    </row>
    <row r="967" spans="1:2">
      <c r="A967" s="31"/>
      <c r="B967" s="32"/>
    </row>
    <row r="968" spans="1:2">
      <c r="A968" s="31"/>
      <c r="B968" s="32"/>
    </row>
    <row r="969" spans="1:2">
      <c r="A969" s="31"/>
      <c r="B969" s="32"/>
    </row>
    <row r="970" spans="1:2">
      <c r="A970" s="31"/>
      <c r="B970" s="32"/>
    </row>
    <row r="971" spans="1:2">
      <c r="A971" s="31"/>
      <c r="B971" s="32"/>
    </row>
    <row r="972" spans="1:2">
      <c r="A972" s="31"/>
      <c r="B972" s="32"/>
    </row>
    <row r="973" spans="1:2">
      <c r="A973" s="31"/>
      <c r="B973" s="32"/>
    </row>
    <row r="974" spans="1:2">
      <c r="A974" s="31"/>
      <c r="B974" s="32"/>
    </row>
    <row r="975" spans="1:2">
      <c r="A975" s="31"/>
      <c r="B975" s="32"/>
    </row>
    <row r="976" spans="1:2">
      <c r="A976" s="31"/>
      <c r="B976" s="32"/>
    </row>
    <row r="977" spans="1:2">
      <c r="A977" s="31"/>
      <c r="B977" s="32"/>
    </row>
    <row r="978" spans="1:2">
      <c r="A978" s="31"/>
      <c r="B978" s="32"/>
    </row>
    <row r="979" spans="1:2">
      <c r="A979" s="31"/>
      <c r="B979" s="32"/>
    </row>
    <row r="980" spans="1:2">
      <c r="A980" s="31"/>
      <c r="B980" s="32"/>
    </row>
    <row r="981" spans="1:2">
      <c r="A981" s="31"/>
      <c r="B981" s="32"/>
    </row>
    <row r="982" spans="1:2">
      <c r="A982" s="31"/>
      <c r="B982" s="32"/>
    </row>
    <row r="983" spans="1:2">
      <c r="A983" s="31"/>
      <c r="B983" s="32"/>
    </row>
    <row r="984" spans="1:2">
      <c r="A984" s="31"/>
      <c r="B984" s="32"/>
    </row>
    <row r="985" spans="1:2">
      <c r="A985" s="31"/>
      <c r="B985" s="32"/>
    </row>
    <row r="986" spans="1:2">
      <c r="A986" s="31"/>
      <c r="B986" s="32"/>
    </row>
    <row r="987" spans="1:2">
      <c r="A987" s="31"/>
      <c r="B987" s="32"/>
    </row>
    <row r="988" spans="1:2">
      <c r="A988" s="31"/>
      <c r="B988" s="32"/>
    </row>
    <row r="989" spans="1:2">
      <c r="A989" s="31"/>
      <c r="B989" s="32"/>
    </row>
    <row r="990" spans="1:2">
      <c r="A990" s="31"/>
      <c r="B990" s="32"/>
    </row>
    <row r="991" spans="1:2">
      <c r="A991" s="31"/>
      <c r="B991" s="32"/>
    </row>
    <row r="992" spans="1:2">
      <c r="A992" s="31"/>
      <c r="B992" s="32"/>
    </row>
    <row r="993" spans="1:2">
      <c r="A993" s="31"/>
      <c r="B993" s="32"/>
    </row>
    <row r="994" spans="1:2">
      <c r="A994" s="31"/>
      <c r="B994" s="32"/>
    </row>
    <row r="995" spans="1:2">
      <c r="A995" s="31"/>
      <c r="B995" s="32"/>
    </row>
    <row r="996" spans="1:2">
      <c r="A996" s="31"/>
      <c r="B996" s="32"/>
    </row>
    <row r="997" spans="1:2">
      <c r="A997" s="31"/>
      <c r="B997" s="32"/>
    </row>
    <row r="998" spans="1:2">
      <c r="A998" s="31"/>
      <c r="B998" s="32"/>
    </row>
    <row r="999" spans="1:2">
      <c r="A999" s="31"/>
      <c r="B999" s="32"/>
    </row>
    <row r="1000" spans="1:2">
      <c r="A1000" s="31"/>
      <c r="B1000" s="32"/>
    </row>
    <row r="1001" spans="1:2">
      <c r="A1001" s="31"/>
      <c r="B1001" s="32"/>
    </row>
    <row r="1002" spans="1:2">
      <c r="A1002" s="31"/>
      <c r="B1002" s="32"/>
    </row>
    <row r="1003" spans="1:2">
      <c r="A1003" s="31"/>
      <c r="B1003" s="32"/>
    </row>
    <row r="1004" spans="1:2">
      <c r="A1004" s="31"/>
      <c r="B1004" s="32"/>
    </row>
    <row r="1005" spans="1:2">
      <c r="A1005" s="31"/>
      <c r="B1005" s="32"/>
    </row>
    <row r="1006" spans="1:2">
      <c r="A1006" s="31"/>
      <c r="B1006" s="32"/>
    </row>
    <row r="1007" spans="1:2">
      <c r="A1007" s="31"/>
      <c r="B1007" s="32"/>
    </row>
    <row r="1008" spans="1:2">
      <c r="A1008" s="31"/>
      <c r="B1008" s="32"/>
    </row>
    <row r="1009" spans="1:2">
      <c r="A1009" s="31"/>
      <c r="B1009" s="32"/>
    </row>
    <row r="1010" spans="1:2">
      <c r="A1010" s="31"/>
      <c r="B1010" s="32"/>
    </row>
    <row r="1011" spans="1:2">
      <c r="A1011" s="31"/>
      <c r="B1011" s="32"/>
    </row>
    <row r="1012" spans="1:2">
      <c r="A1012" s="31"/>
      <c r="B1012" s="32"/>
    </row>
    <row r="1013" spans="1:2">
      <c r="A1013" s="31"/>
      <c r="B1013" s="32"/>
    </row>
    <row r="1014" spans="1:2">
      <c r="A1014" s="31"/>
      <c r="B1014" s="32"/>
    </row>
    <row r="1015" spans="1:2">
      <c r="A1015" s="31"/>
      <c r="B1015" s="32"/>
    </row>
    <row r="1016" spans="1:2">
      <c r="A1016" s="31"/>
      <c r="B1016" s="32"/>
    </row>
    <row r="1017" spans="1:2">
      <c r="A1017" s="31"/>
      <c r="B1017" s="32"/>
    </row>
    <row r="1018" spans="1:2">
      <c r="A1018" s="31"/>
      <c r="B1018" s="32"/>
    </row>
    <row r="1019" spans="1:2">
      <c r="A1019" s="31"/>
      <c r="B1019" s="32"/>
    </row>
    <row r="1020" spans="1:2">
      <c r="A1020" s="31"/>
      <c r="B1020" s="32"/>
    </row>
    <row r="1021" spans="1:2">
      <c r="A1021" s="31"/>
      <c r="B1021" s="32"/>
    </row>
    <row r="1022" spans="1:2">
      <c r="A1022" s="31"/>
      <c r="B1022" s="32"/>
    </row>
    <row r="1023" spans="1:2">
      <c r="A1023" s="31"/>
      <c r="B1023" s="32"/>
    </row>
    <row r="1024" spans="1:2">
      <c r="A1024" s="31"/>
      <c r="B1024" s="32"/>
    </row>
    <row r="1025" spans="1:2">
      <c r="A1025" s="31"/>
      <c r="B1025" s="32"/>
    </row>
    <row r="1026" spans="1:2">
      <c r="A1026" s="31"/>
      <c r="B1026" s="32"/>
    </row>
    <row r="1027" spans="1:2">
      <c r="A1027" s="31"/>
      <c r="B1027" s="32"/>
    </row>
    <row r="1028" spans="1:2">
      <c r="A1028" s="31"/>
      <c r="B1028" s="32"/>
    </row>
    <row r="1029" spans="1:2">
      <c r="A1029" s="31"/>
      <c r="B1029" s="32"/>
    </row>
    <row r="1030" spans="1:2">
      <c r="A1030" s="31"/>
      <c r="B1030" s="32"/>
    </row>
    <row r="1031" spans="1:2">
      <c r="A1031" s="31"/>
      <c r="B1031" s="32"/>
    </row>
    <row r="1032" spans="1:2">
      <c r="A1032" s="31"/>
      <c r="B1032" s="32"/>
    </row>
    <row r="1033" spans="1:2">
      <c r="A1033" s="31"/>
      <c r="B1033" s="32"/>
    </row>
    <row r="1034" spans="1:2">
      <c r="A1034" s="31"/>
      <c r="B1034" s="32"/>
    </row>
    <row r="1035" spans="1:2">
      <c r="A1035" s="31"/>
      <c r="B1035" s="32"/>
    </row>
    <row r="1036" spans="1:2">
      <c r="A1036" s="31"/>
      <c r="B1036" s="32"/>
    </row>
    <row r="1037" spans="1:2">
      <c r="A1037" s="31"/>
      <c r="B1037" s="32"/>
    </row>
    <row r="1038" spans="1:2">
      <c r="A1038" s="31"/>
      <c r="B1038" s="32"/>
    </row>
    <row r="1039" spans="1:2">
      <c r="A1039" s="31"/>
      <c r="B1039" s="32"/>
    </row>
    <row r="1040" spans="1:2">
      <c r="A1040" s="31"/>
      <c r="B1040" s="32"/>
    </row>
    <row r="1041" spans="1:2">
      <c r="A1041" s="31"/>
      <c r="B1041" s="32"/>
    </row>
    <row r="1042" spans="1:2">
      <c r="A1042" s="31"/>
      <c r="B1042" s="32"/>
    </row>
    <row r="1043" spans="1:2">
      <c r="A1043" s="31"/>
      <c r="B1043" s="32"/>
    </row>
    <row r="1044" spans="1:2">
      <c r="A1044" s="31"/>
      <c r="B1044" s="32"/>
    </row>
    <row r="1045" spans="1:2">
      <c r="A1045" s="31"/>
      <c r="B1045" s="32"/>
    </row>
    <row r="1046" spans="1:2">
      <c r="A1046" s="31"/>
      <c r="B1046" s="32"/>
    </row>
    <row r="1047" spans="1:2">
      <c r="A1047" s="31"/>
      <c r="B1047" s="32"/>
    </row>
    <row r="1048" spans="1:2">
      <c r="A1048" s="31"/>
      <c r="B1048" s="32"/>
    </row>
    <row r="1049" spans="1:2">
      <c r="A1049" s="31"/>
      <c r="B1049" s="32"/>
    </row>
    <row r="1050" spans="1:2">
      <c r="A1050" s="31"/>
      <c r="B1050" s="32"/>
    </row>
    <row r="1051" spans="1:2">
      <c r="A1051" s="31"/>
      <c r="B1051" s="32"/>
    </row>
    <row r="1052" spans="1:2">
      <c r="A1052" s="31"/>
      <c r="B1052" s="32"/>
    </row>
    <row r="1053" spans="1:2">
      <c r="A1053" s="31"/>
      <c r="B1053" s="32"/>
    </row>
    <row r="1054" spans="1:2">
      <c r="A1054" s="31"/>
      <c r="B1054" s="32"/>
    </row>
    <row r="1055" spans="1:2">
      <c r="A1055" s="31"/>
      <c r="B1055" s="32"/>
    </row>
    <row r="1056" spans="1:2">
      <c r="A1056" s="31"/>
      <c r="B1056" s="32"/>
    </row>
    <row r="1057" spans="1:2">
      <c r="A1057" s="31"/>
      <c r="B1057" s="32"/>
    </row>
    <row r="1058" spans="1:2">
      <c r="A1058" s="31"/>
      <c r="B1058" s="32"/>
    </row>
    <row r="1059" spans="1:2">
      <c r="A1059" s="31"/>
      <c r="B1059" s="32"/>
    </row>
    <row r="1060" spans="1:2">
      <c r="A1060" s="31"/>
      <c r="B1060" s="32"/>
    </row>
    <row r="1061" spans="1:2">
      <c r="A1061" s="31"/>
      <c r="B1061" s="32"/>
    </row>
    <row r="1062" spans="1:2">
      <c r="A1062" s="31"/>
      <c r="B1062" s="32"/>
    </row>
    <row r="1063" spans="1:2">
      <c r="A1063" s="31"/>
      <c r="B1063" s="32"/>
    </row>
    <row r="1064" spans="1:2">
      <c r="A1064" s="31"/>
      <c r="B1064" s="32"/>
    </row>
    <row r="1065" spans="1:2">
      <c r="A1065" s="31"/>
      <c r="B1065" s="32"/>
    </row>
    <row r="1066" spans="1:2">
      <c r="A1066" s="31"/>
      <c r="B1066" s="32"/>
    </row>
    <row r="1067" spans="1:2">
      <c r="A1067" s="31"/>
      <c r="B1067" s="32"/>
    </row>
    <row r="1068" spans="1:2">
      <c r="A1068" s="31"/>
      <c r="B1068" s="32"/>
    </row>
    <row r="1069" spans="1:2">
      <c r="A1069" s="31"/>
      <c r="B1069" s="32"/>
    </row>
    <row r="1070" spans="1:2">
      <c r="A1070" s="31"/>
      <c r="B1070" s="32"/>
    </row>
    <row r="1071" spans="1:2">
      <c r="A1071" s="31"/>
      <c r="B1071" s="32"/>
    </row>
    <row r="1072" spans="1:2">
      <c r="A1072" s="31"/>
      <c r="B1072" s="32"/>
    </row>
    <row r="1073" spans="1:2">
      <c r="A1073" s="31"/>
      <c r="B1073" s="32"/>
    </row>
    <row r="1074" spans="1:2">
      <c r="A1074" s="31"/>
      <c r="B1074" s="32"/>
    </row>
    <row r="1075" spans="1:2">
      <c r="A1075" s="31"/>
      <c r="B1075" s="32"/>
    </row>
    <row r="1076" spans="1:2">
      <c r="A1076" s="31"/>
      <c r="B1076" s="32"/>
    </row>
    <row r="1077" spans="1:2">
      <c r="A1077" s="31"/>
      <c r="B1077" s="32"/>
    </row>
    <row r="1078" spans="1:2">
      <c r="A1078" s="31"/>
      <c r="B1078" s="32"/>
    </row>
    <row r="1079" spans="1:2">
      <c r="A1079" s="31"/>
      <c r="B1079" s="32"/>
    </row>
    <row r="1080" spans="1:2">
      <c r="A1080" s="31"/>
      <c r="B1080" s="32"/>
    </row>
    <row r="1081" spans="1:2">
      <c r="A1081" s="31"/>
      <c r="B1081" s="32"/>
    </row>
    <row r="1082" spans="1:2">
      <c r="A1082" s="31"/>
      <c r="B1082" s="32"/>
    </row>
    <row r="1083" spans="1:2">
      <c r="A1083" s="31"/>
      <c r="B1083" s="32"/>
    </row>
    <row r="1084" spans="1:2">
      <c r="A1084" s="31"/>
      <c r="B1084" s="32"/>
    </row>
    <row r="1085" spans="1:2">
      <c r="A1085" s="31"/>
      <c r="B1085" s="32"/>
    </row>
    <row r="1086" spans="1:2">
      <c r="A1086" s="31"/>
      <c r="B1086" s="32"/>
    </row>
    <row r="1087" spans="1:2">
      <c r="A1087" s="31"/>
      <c r="B1087" s="32"/>
    </row>
    <row r="1088" spans="1:2">
      <c r="A1088" s="31"/>
      <c r="B1088" s="32"/>
    </row>
    <row r="1089" spans="1:2">
      <c r="A1089" s="31"/>
      <c r="B1089" s="32"/>
    </row>
    <row r="1090" spans="1:2">
      <c r="A1090" s="31"/>
      <c r="B1090" s="32"/>
    </row>
    <row r="1091" spans="1:2">
      <c r="A1091" s="31"/>
      <c r="B1091" s="32"/>
    </row>
    <row r="1092" spans="1:2">
      <c r="A1092" s="31"/>
      <c r="B1092" s="32"/>
    </row>
    <row r="1093" spans="1:2">
      <c r="A1093" s="31"/>
      <c r="B1093" s="32"/>
    </row>
    <row r="1094" spans="1:2">
      <c r="A1094" s="31"/>
      <c r="B1094" s="32"/>
    </row>
    <row r="1095" spans="1:2">
      <c r="A1095" s="31"/>
      <c r="B1095" s="32"/>
    </row>
    <row r="1096" spans="1:2">
      <c r="A1096" s="31"/>
      <c r="B1096" s="32"/>
    </row>
    <row r="1097" spans="1:2">
      <c r="A1097" s="31"/>
      <c r="B1097" s="32"/>
    </row>
    <row r="1098" spans="1:2">
      <c r="A1098" s="31"/>
      <c r="B1098" s="32"/>
    </row>
    <row r="1099" spans="1:2">
      <c r="A1099" s="31"/>
      <c r="B1099" s="32"/>
    </row>
    <row r="1100" spans="1:2">
      <c r="A1100" s="31"/>
      <c r="B1100" s="32"/>
    </row>
    <row r="1101" spans="1:2">
      <c r="A1101" s="31"/>
      <c r="B1101" s="32"/>
    </row>
    <row r="1102" spans="1:2">
      <c r="A1102" s="31"/>
      <c r="B1102" s="32"/>
    </row>
    <row r="1103" spans="1:2">
      <c r="A1103" s="31"/>
      <c r="B1103" s="32"/>
    </row>
    <row r="1104" spans="1:2">
      <c r="A1104" s="31"/>
      <c r="B1104" s="32"/>
    </row>
    <row r="1105" spans="1:2">
      <c r="A1105" s="31"/>
      <c r="B1105" s="32"/>
    </row>
    <row r="1106" spans="1:2">
      <c r="A1106" s="31"/>
      <c r="B1106" s="32"/>
    </row>
    <row r="1107" spans="1:2">
      <c r="A1107" s="31"/>
      <c r="B1107" s="32"/>
    </row>
    <row r="1108" spans="1:2">
      <c r="A1108" s="31"/>
      <c r="B1108" s="32"/>
    </row>
    <row r="1109" spans="1:2">
      <c r="A1109" s="31"/>
      <c r="B1109" s="32"/>
    </row>
    <row r="1110" spans="1:2">
      <c r="A1110" s="31"/>
      <c r="B1110" s="32"/>
    </row>
    <row r="1111" spans="1:2">
      <c r="A1111" s="31"/>
      <c r="B1111" s="32"/>
    </row>
    <row r="1112" spans="1:2">
      <c r="A1112" s="31"/>
      <c r="B1112" s="32"/>
    </row>
    <row r="1113" spans="1:2">
      <c r="A1113" s="31"/>
      <c r="B1113" s="32"/>
    </row>
    <row r="1114" spans="1:2">
      <c r="A1114" s="31"/>
      <c r="B1114" s="32"/>
    </row>
    <row r="1115" spans="1:2">
      <c r="A1115" s="31"/>
      <c r="B1115" s="32"/>
    </row>
    <row r="1116" spans="1:2">
      <c r="A1116" s="31"/>
      <c r="B1116" s="32"/>
    </row>
    <row r="1117" spans="1:2">
      <c r="A1117" s="31"/>
      <c r="B1117" s="32"/>
    </row>
    <row r="1118" spans="1:2">
      <c r="A1118" s="31"/>
      <c r="B1118" s="32"/>
    </row>
    <row r="1119" spans="1:2">
      <c r="A1119" s="31"/>
      <c r="B1119" s="32"/>
    </row>
    <row r="1120" spans="1:2">
      <c r="A1120" s="31"/>
      <c r="B1120" s="32"/>
    </row>
    <row r="1121" spans="1:2">
      <c r="A1121" s="31"/>
      <c r="B1121" s="32"/>
    </row>
    <row r="1122" spans="1:2">
      <c r="A1122" s="31"/>
      <c r="B1122" s="32"/>
    </row>
    <row r="1123" spans="1:2">
      <c r="A1123" s="31"/>
      <c r="B1123" s="32"/>
    </row>
    <row r="1124" spans="1:2">
      <c r="A1124" s="31"/>
      <c r="B1124" s="32"/>
    </row>
    <row r="1125" spans="1:2">
      <c r="A1125" s="31"/>
      <c r="B1125" s="32"/>
    </row>
    <row r="1126" spans="1:2">
      <c r="A1126" s="31"/>
      <c r="B1126" s="32"/>
    </row>
    <row r="1127" spans="1:2">
      <c r="A1127" s="31"/>
      <c r="B1127" s="32"/>
    </row>
    <row r="1128" spans="1:2">
      <c r="A1128" s="31"/>
      <c r="B1128" s="32"/>
    </row>
    <row r="1129" spans="1:2">
      <c r="A1129" s="31"/>
      <c r="B1129" s="32"/>
    </row>
    <row r="1130" spans="1:2">
      <c r="A1130" s="31"/>
      <c r="B1130" s="32"/>
    </row>
    <row r="1131" spans="1:2">
      <c r="A1131" s="31"/>
      <c r="B1131" s="32"/>
    </row>
    <row r="1132" spans="1:2">
      <c r="A1132" s="31"/>
      <c r="B1132" s="32"/>
    </row>
    <row r="1133" spans="1:2">
      <c r="A1133" s="31"/>
      <c r="B1133" s="32"/>
    </row>
    <row r="1134" spans="1:2">
      <c r="A1134" s="31"/>
      <c r="B1134" s="32"/>
    </row>
    <row r="1135" spans="1:2">
      <c r="A1135" s="31"/>
      <c r="B1135" s="32"/>
    </row>
    <row r="1136" spans="1:2">
      <c r="A1136" s="31"/>
      <c r="B1136" s="32"/>
    </row>
    <row r="1137" spans="1:2">
      <c r="A1137" s="31"/>
      <c r="B1137" s="32"/>
    </row>
    <row r="1138" spans="1:2">
      <c r="A1138" s="31"/>
      <c r="B1138" s="32"/>
    </row>
    <row r="1139" spans="1:2">
      <c r="A1139" s="31"/>
      <c r="B1139" s="32"/>
    </row>
    <row r="1140" spans="1:2">
      <c r="A1140" s="31"/>
      <c r="B1140" s="32"/>
    </row>
    <row r="1141" spans="1:2">
      <c r="A1141" s="31"/>
      <c r="B1141" s="32"/>
    </row>
    <row r="1142" spans="1:2">
      <c r="A1142" s="31"/>
      <c r="B1142" s="32"/>
    </row>
    <row r="1143" spans="1:2">
      <c r="A1143" s="31"/>
      <c r="B1143" s="32"/>
    </row>
    <row r="1144" spans="1:2">
      <c r="A1144" s="31"/>
      <c r="B1144" s="32"/>
    </row>
    <row r="1145" spans="1:2">
      <c r="A1145" s="31"/>
      <c r="B1145" s="32"/>
    </row>
    <row r="1146" spans="1:2">
      <c r="A1146" s="31"/>
      <c r="B1146" s="32"/>
    </row>
    <row r="1147" spans="1:2">
      <c r="A1147" s="31"/>
      <c r="B1147" s="32"/>
    </row>
    <row r="1148" spans="1:2">
      <c r="A1148" s="31"/>
      <c r="B1148" s="32"/>
    </row>
    <row r="1149" spans="1:2">
      <c r="A1149" s="31"/>
      <c r="B1149" s="32"/>
    </row>
    <row r="1150" spans="1:2">
      <c r="A1150" s="31"/>
      <c r="B1150" s="32"/>
    </row>
    <row r="1151" spans="1:2">
      <c r="A1151" s="31"/>
      <c r="B1151" s="32"/>
    </row>
    <row r="1152" spans="1:2">
      <c r="A1152" s="31"/>
      <c r="B1152" s="32"/>
    </row>
    <row r="1153" spans="1:2">
      <c r="A1153" s="31"/>
      <c r="B1153" s="32"/>
    </row>
    <row r="1154" spans="1:2">
      <c r="A1154" s="31"/>
      <c r="B1154" s="32"/>
    </row>
    <row r="1155" spans="1:2">
      <c r="A1155" s="31"/>
      <c r="B1155" s="32"/>
    </row>
    <row r="1156" spans="1:2">
      <c r="A1156" s="31"/>
      <c r="B1156" s="32"/>
    </row>
    <row r="1157" spans="1:2">
      <c r="A1157" s="31"/>
      <c r="B1157" s="32"/>
    </row>
    <row r="1158" spans="1:2">
      <c r="A1158" s="31"/>
      <c r="B1158" s="32"/>
    </row>
    <row r="1159" spans="1:2">
      <c r="A1159" s="31"/>
      <c r="B1159" s="32"/>
    </row>
    <row r="1160" spans="1:2">
      <c r="A1160" s="31"/>
      <c r="B1160" s="32"/>
    </row>
    <row r="1161" spans="1:2">
      <c r="A1161" s="31"/>
      <c r="B1161" s="32"/>
    </row>
    <row r="1162" spans="1:2">
      <c r="A1162" s="31"/>
      <c r="B1162" s="32"/>
    </row>
    <row r="1163" spans="1:2">
      <c r="A1163" s="31"/>
      <c r="B1163" s="32"/>
    </row>
    <row r="1164" spans="1:2">
      <c r="A1164" s="31"/>
      <c r="B1164" s="32"/>
    </row>
    <row r="1165" spans="1:2">
      <c r="A1165" s="31"/>
      <c r="B1165" s="32"/>
    </row>
    <row r="1166" spans="1:2">
      <c r="A1166" s="31"/>
      <c r="B1166" s="32"/>
    </row>
    <row r="1167" spans="1:2">
      <c r="A1167" s="31"/>
      <c r="B1167" s="32"/>
    </row>
    <row r="1168" spans="1:2">
      <c r="A1168" s="31"/>
      <c r="B1168" s="32"/>
    </row>
    <row r="1169" spans="1:2">
      <c r="A1169" s="31"/>
      <c r="B1169" s="32"/>
    </row>
    <row r="1170" spans="1:2">
      <c r="A1170" s="31"/>
      <c r="B1170" s="32"/>
    </row>
    <row r="1171" spans="1:2">
      <c r="A1171" s="31"/>
      <c r="B1171" s="32"/>
    </row>
    <row r="1172" spans="1:2">
      <c r="A1172" s="31"/>
      <c r="B1172" s="32"/>
    </row>
    <row r="1173" spans="1:2">
      <c r="A1173" s="31"/>
      <c r="B1173" s="32"/>
    </row>
    <row r="1174" spans="1:2">
      <c r="A1174" s="31"/>
      <c r="B1174" s="32"/>
    </row>
    <row r="1175" spans="1:2">
      <c r="A1175" s="31"/>
      <c r="B1175" s="32"/>
    </row>
    <row r="1176" spans="1:2">
      <c r="A1176" s="31"/>
      <c r="B1176" s="32"/>
    </row>
    <row r="1177" spans="1:2">
      <c r="A1177" s="31"/>
      <c r="B1177" s="32"/>
    </row>
    <row r="1178" spans="1:2">
      <c r="A1178" s="31"/>
      <c r="B1178" s="32"/>
    </row>
    <row r="1179" spans="1:2">
      <c r="A1179" s="31"/>
      <c r="B1179" s="32"/>
    </row>
    <row r="1180" spans="1:2">
      <c r="A1180" s="31"/>
      <c r="B1180" s="32"/>
    </row>
    <row r="1181" spans="1:2">
      <c r="A1181" s="31"/>
      <c r="B1181" s="32"/>
    </row>
    <row r="1182" spans="1:2">
      <c r="A1182" s="31"/>
      <c r="B1182" s="32"/>
    </row>
    <row r="1183" spans="1:2">
      <c r="A1183" s="31"/>
      <c r="B1183" s="32"/>
    </row>
    <row r="1184" spans="1:2">
      <c r="A1184" s="31"/>
      <c r="B1184" s="32"/>
    </row>
    <row r="1185" spans="1:2">
      <c r="A1185" s="31"/>
      <c r="B1185" s="32"/>
    </row>
    <row r="1186" spans="1:2">
      <c r="A1186" s="31"/>
      <c r="B1186" s="32"/>
    </row>
    <row r="1187" spans="1:2">
      <c r="A1187" s="31"/>
      <c r="B1187" s="32"/>
    </row>
    <row r="1188" spans="1:2">
      <c r="A1188" s="31"/>
      <c r="B1188" s="32"/>
    </row>
    <row r="1189" spans="1:2">
      <c r="A1189" s="31"/>
      <c r="B1189" s="32"/>
    </row>
    <row r="1190" spans="1:2">
      <c r="A1190" s="31"/>
      <c r="B1190" s="32"/>
    </row>
    <row r="1191" spans="1:2">
      <c r="A1191" s="31"/>
      <c r="B1191" s="32"/>
    </row>
    <row r="1192" spans="1:2">
      <c r="A1192" s="31"/>
      <c r="B1192" s="32"/>
    </row>
    <row r="1193" spans="1:2">
      <c r="A1193" s="31"/>
      <c r="B1193" s="32"/>
    </row>
    <row r="1194" spans="1:2">
      <c r="A1194" s="31"/>
      <c r="B1194" s="32"/>
    </row>
    <row r="1195" spans="1:2">
      <c r="A1195" s="31"/>
      <c r="B1195" s="32"/>
    </row>
    <row r="1196" spans="1:2">
      <c r="A1196" s="31"/>
      <c r="B1196" s="32"/>
    </row>
    <row r="1197" spans="1:2">
      <c r="A1197" s="31"/>
      <c r="B1197" s="32"/>
    </row>
    <row r="1198" spans="1:2">
      <c r="A1198" s="31"/>
      <c r="B1198" s="32"/>
    </row>
    <row r="1199" spans="1:2">
      <c r="A1199" s="31"/>
      <c r="B1199" s="32"/>
    </row>
    <row r="1200" spans="1:2">
      <c r="A1200" s="31"/>
      <c r="B1200" s="32"/>
    </row>
    <row r="1201" spans="1:2">
      <c r="A1201" s="31"/>
      <c r="B1201" s="32"/>
    </row>
    <row r="1202" spans="1:2">
      <c r="A1202" s="31"/>
      <c r="B1202" s="32"/>
    </row>
    <row r="1203" spans="1:2">
      <c r="A1203" s="31"/>
      <c r="B1203" s="32"/>
    </row>
    <row r="1204" spans="1:2">
      <c r="A1204" s="31"/>
      <c r="B1204" s="32"/>
    </row>
    <row r="1205" spans="1:2">
      <c r="A1205" s="31"/>
      <c r="B1205" s="32"/>
    </row>
    <row r="1206" spans="1:2">
      <c r="A1206" s="31"/>
      <c r="B1206" s="32"/>
    </row>
    <row r="1207" spans="1:2">
      <c r="A1207" s="31"/>
      <c r="B1207" s="32"/>
    </row>
    <row r="1208" spans="1:2">
      <c r="A1208" s="31"/>
      <c r="B1208" s="32"/>
    </row>
    <row r="1209" spans="1:2">
      <c r="A1209" s="31"/>
      <c r="B1209" s="32"/>
    </row>
    <row r="1210" spans="1:2">
      <c r="A1210" s="31"/>
      <c r="B1210" s="32"/>
    </row>
    <row r="1211" spans="1:2">
      <c r="A1211" s="31"/>
      <c r="B1211" s="32"/>
    </row>
    <row r="1212" spans="1:2">
      <c r="A1212" s="31"/>
      <c r="B1212" s="32"/>
    </row>
    <row r="1213" spans="1:2">
      <c r="A1213" s="31"/>
      <c r="B1213" s="32"/>
    </row>
    <row r="1214" spans="1:2">
      <c r="A1214" s="31"/>
      <c r="B1214" s="32"/>
    </row>
    <row r="1215" spans="1:2">
      <c r="A1215" s="31"/>
      <c r="B1215" s="32"/>
    </row>
    <row r="1216" spans="1:2">
      <c r="A1216" s="31"/>
      <c r="B1216" s="32"/>
    </row>
    <row r="1217" spans="1:2">
      <c r="A1217" s="31"/>
      <c r="B1217" s="32"/>
    </row>
    <row r="1218" spans="1:2">
      <c r="A1218" s="31"/>
      <c r="B1218" s="32"/>
    </row>
    <row r="1219" spans="1:2">
      <c r="A1219" s="31"/>
      <c r="B1219" s="32"/>
    </row>
    <row r="1220" spans="1:2">
      <c r="A1220" s="31"/>
      <c r="B1220" s="32"/>
    </row>
    <row r="1221" spans="1:2">
      <c r="A1221" s="31"/>
      <c r="B1221" s="32"/>
    </row>
    <row r="1222" spans="1:2">
      <c r="A1222" s="31"/>
      <c r="B1222" s="32"/>
    </row>
    <row r="1223" spans="1:2">
      <c r="A1223" s="31"/>
      <c r="B1223" s="32"/>
    </row>
    <row r="1224" spans="1:2">
      <c r="A1224" s="31"/>
      <c r="B1224" s="32"/>
    </row>
    <row r="1225" spans="1:2">
      <c r="A1225" s="31"/>
      <c r="B1225" s="32"/>
    </row>
    <row r="1226" spans="1:2">
      <c r="A1226" s="31"/>
      <c r="B1226" s="32"/>
    </row>
    <row r="1227" spans="1:2">
      <c r="A1227" s="31"/>
      <c r="B1227" s="32"/>
    </row>
    <row r="1228" spans="1:2">
      <c r="A1228" s="31"/>
      <c r="B1228" s="32"/>
    </row>
    <row r="1229" spans="1:2">
      <c r="A1229" s="31"/>
      <c r="B1229" s="32"/>
    </row>
    <row r="1230" spans="1:2">
      <c r="A1230" s="31"/>
      <c r="B1230" s="32"/>
    </row>
    <row r="1231" spans="1:2">
      <c r="A1231" s="31"/>
      <c r="B1231" s="32"/>
    </row>
    <row r="1232" spans="1:2">
      <c r="A1232" s="31"/>
      <c r="B1232" s="32"/>
    </row>
    <row r="1233" spans="1:2">
      <c r="A1233" s="31"/>
      <c r="B1233" s="32"/>
    </row>
    <row r="1234" spans="1:2">
      <c r="A1234" s="31"/>
      <c r="B1234" s="32"/>
    </row>
    <row r="1235" spans="1:2">
      <c r="A1235" s="31"/>
      <c r="B1235" s="32"/>
    </row>
    <row r="1236" spans="1:2">
      <c r="A1236" s="31"/>
      <c r="B1236" s="32"/>
    </row>
    <row r="1237" spans="1:2">
      <c r="A1237" s="31"/>
      <c r="B1237" s="32"/>
    </row>
    <row r="1238" spans="1:2">
      <c r="A1238" s="31"/>
      <c r="B1238" s="32"/>
    </row>
    <row r="1239" spans="1:2">
      <c r="A1239" s="31"/>
      <c r="B1239" s="32"/>
    </row>
    <row r="1240" spans="1:2">
      <c r="A1240" s="31"/>
      <c r="B1240" s="32"/>
    </row>
    <row r="1241" spans="1:2">
      <c r="A1241" s="31"/>
      <c r="B1241" s="32"/>
    </row>
    <row r="1242" spans="1:2">
      <c r="A1242" s="31"/>
      <c r="B1242" s="32"/>
    </row>
    <row r="1243" spans="1:2">
      <c r="A1243" s="31"/>
      <c r="B1243" s="32"/>
    </row>
    <row r="1244" spans="1:2">
      <c r="A1244" s="31"/>
      <c r="B1244" s="32"/>
    </row>
    <row r="1245" spans="1:2">
      <c r="A1245" s="31"/>
      <c r="B1245" s="32"/>
    </row>
    <row r="1246" spans="1:2">
      <c r="A1246" s="31"/>
      <c r="B1246" s="32"/>
    </row>
    <row r="1247" spans="1:2">
      <c r="A1247" s="31"/>
      <c r="B1247" s="32"/>
    </row>
    <row r="1248" spans="1:2">
      <c r="A1248" s="31"/>
      <c r="B1248" s="32"/>
    </row>
    <row r="1249" spans="1:2">
      <c r="A1249" s="31"/>
      <c r="B1249" s="32"/>
    </row>
    <row r="1250" spans="1:2">
      <c r="A1250" s="31"/>
      <c r="B1250" s="32"/>
    </row>
    <row r="1251" spans="1:2">
      <c r="A1251" s="31"/>
      <c r="B1251" s="32"/>
    </row>
    <row r="1252" spans="1:2">
      <c r="A1252" s="31"/>
      <c r="B1252" s="32"/>
    </row>
    <row r="1253" spans="1:2">
      <c r="A1253" s="31"/>
      <c r="B1253" s="32"/>
    </row>
    <row r="1254" spans="1:2">
      <c r="A1254" s="31"/>
      <c r="B1254" s="32"/>
    </row>
    <row r="1255" spans="1:2">
      <c r="A1255" s="31"/>
      <c r="B1255" s="32"/>
    </row>
    <row r="1256" spans="1:2">
      <c r="A1256" s="31"/>
      <c r="B1256" s="32"/>
    </row>
    <row r="1257" spans="1:2">
      <c r="A1257" s="31"/>
      <c r="B1257" s="32"/>
    </row>
    <row r="1258" spans="1:2">
      <c r="A1258" s="31"/>
      <c r="B1258" s="32"/>
    </row>
    <row r="1259" spans="1:2">
      <c r="A1259" s="31"/>
      <c r="B1259" s="32"/>
    </row>
    <row r="1260" spans="1:2">
      <c r="A1260" s="31"/>
      <c r="B1260" s="32"/>
    </row>
    <row r="1261" spans="1:2">
      <c r="A1261" s="31"/>
      <c r="B1261" s="32"/>
    </row>
    <row r="1262" spans="1:2">
      <c r="A1262" s="31"/>
      <c r="B1262" s="32"/>
    </row>
    <row r="1263" spans="1:2">
      <c r="A1263" s="31"/>
      <c r="B1263" s="32"/>
    </row>
    <row r="1264" spans="1:2">
      <c r="A1264" s="31"/>
      <c r="B1264" s="32"/>
    </row>
    <row r="1265" spans="1:2">
      <c r="A1265" s="31"/>
      <c r="B1265" s="32"/>
    </row>
    <row r="1266" spans="1:2">
      <c r="A1266" s="31"/>
      <c r="B1266" s="32"/>
    </row>
    <row r="1267" spans="1:2">
      <c r="A1267" s="31"/>
      <c r="B1267" s="32"/>
    </row>
    <row r="1268" spans="1:2">
      <c r="A1268" s="31"/>
      <c r="B1268" s="32"/>
    </row>
    <row r="1269" spans="1:2">
      <c r="A1269" s="31"/>
      <c r="B1269" s="32"/>
    </row>
    <row r="1270" spans="1:2">
      <c r="A1270" s="31"/>
      <c r="B1270" s="32"/>
    </row>
    <row r="1271" spans="1:2">
      <c r="A1271" s="31"/>
      <c r="B1271" s="32"/>
    </row>
    <row r="1272" spans="1:2">
      <c r="A1272" s="31"/>
      <c r="B1272" s="32"/>
    </row>
    <row r="1273" spans="1:2">
      <c r="A1273" s="31"/>
      <c r="B1273" s="32"/>
    </row>
    <row r="1274" spans="1:2">
      <c r="A1274" s="31"/>
      <c r="B1274" s="32"/>
    </row>
    <row r="1275" spans="1:2">
      <c r="A1275" s="31"/>
      <c r="B1275" s="32"/>
    </row>
    <row r="1276" spans="1:2">
      <c r="A1276" s="31"/>
      <c r="B1276" s="32"/>
    </row>
    <row r="1277" spans="1:2">
      <c r="A1277" s="31"/>
      <c r="B1277" s="32"/>
    </row>
    <row r="1278" spans="1:2">
      <c r="A1278" s="31"/>
      <c r="B1278" s="32"/>
    </row>
    <row r="1279" spans="1:2">
      <c r="A1279" s="31"/>
      <c r="B1279" s="32"/>
    </row>
    <row r="1280" spans="1:2">
      <c r="A1280" s="31"/>
      <c r="B1280" s="32"/>
    </row>
    <row r="1281" spans="1:2">
      <c r="A1281" s="31"/>
      <c r="B1281" s="32"/>
    </row>
    <row r="1282" spans="1:2">
      <c r="A1282" s="31"/>
      <c r="B1282" s="32"/>
    </row>
    <row r="1283" spans="1:2">
      <c r="A1283" s="31"/>
      <c r="B1283" s="32"/>
    </row>
    <row r="1284" spans="1:2">
      <c r="A1284" s="31"/>
      <c r="B1284" s="32"/>
    </row>
    <row r="1285" spans="1:2">
      <c r="A1285" s="31"/>
      <c r="B1285" s="32"/>
    </row>
    <row r="1286" spans="1:2">
      <c r="A1286" s="31"/>
      <c r="B1286" s="32"/>
    </row>
    <row r="1287" spans="1:2">
      <c r="A1287" s="31"/>
      <c r="B1287" s="32"/>
    </row>
    <row r="1288" spans="1:2">
      <c r="A1288" s="31"/>
      <c r="B1288" s="32"/>
    </row>
    <row r="1289" spans="1:2">
      <c r="A1289" s="31"/>
      <c r="B1289" s="32"/>
    </row>
    <row r="1290" spans="1:2">
      <c r="A1290" s="31"/>
      <c r="B1290" s="32"/>
    </row>
    <row r="1291" spans="1:2">
      <c r="A1291" s="31"/>
      <c r="B1291" s="32"/>
    </row>
    <row r="1292" spans="1:2">
      <c r="A1292" s="31"/>
      <c r="B1292" s="32"/>
    </row>
    <row r="1293" spans="1:2">
      <c r="A1293" s="31"/>
      <c r="B1293" s="32"/>
    </row>
    <row r="1294" spans="1:2">
      <c r="A1294" s="31"/>
      <c r="B1294" s="32"/>
    </row>
    <row r="1295" spans="1:2">
      <c r="A1295" s="31"/>
      <c r="B1295" s="32"/>
    </row>
    <row r="1296" spans="1:2">
      <c r="A1296" s="31"/>
      <c r="B1296" s="32"/>
    </row>
    <row r="1297" spans="1:2">
      <c r="A1297" s="31"/>
      <c r="B1297" s="32"/>
    </row>
    <row r="1298" spans="1:2">
      <c r="A1298" s="31"/>
      <c r="B1298" s="32"/>
    </row>
    <row r="1299" spans="1:2">
      <c r="A1299" s="31"/>
      <c r="B1299" s="32"/>
    </row>
    <row r="1300" spans="1:2">
      <c r="A1300" s="31"/>
      <c r="B1300" s="32"/>
    </row>
    <row r="1301" spans="1:2">
      <c r="A1301" s="31"/>
      <c r="B1301" s="32"/>
    </row>
    <row r="1302" spans="1:2">
      <c r="A1302" s="31"/>
      <c r="B1302" s="32"/>
    </row>
    <row r="1303" spans="1:2">
      <c r="A1303" s="31"/>
      <c r="B1303" s="32"/>
    </row>
    <row r="1304" spans="1:2">
      <c r="A1304" s="31"/>
      <c r="B1304" s="32"/>
    </row>
    <row r="1305" spans="1:2">
      <c r="A1305" s="31"/>
      <c r="B1305" s="32"/>
    </row>
    <row r="1306" spans="1:2">
      <c r="A1306" s="31"/>
      <c r="B1306" s="32"/>
    </row>
    <row r="1307" spans="1:2">
      <c r="A1307" s="31"/>
      <c r="B1307" s="32"/>
    </row>
    <row r="1308" spans="1:2">
      <c r="A1308" s="31"/>
      <c r="B1308" s="32"/>
    </row>
    <row r="1309" spans="1:2">
      <c r="A1309" s="31"/>
      <c r="B1309" s="32"/>
    </row>
    <row r="1310" spans="1:2">
      <c r="A1310" s="31"/>
      <c r="B1310" s="32"/>
    </row>
    <row r="1311" spans="1:2">
      <c r="A1311" s="31"/>
      <c r="B1311" s="32"/>
    </row>
    <row r="1312" spans="1:2">
      <c r="A1312" s="31"/>
      <c r="B1312" s="32"/>
    </row>
    <row r="1313" spans="1:2">
      <c r="A1313" s="31"/>
      <c r="B1313" s="32"/>
    </row>
    <row r="1314" spans="1:2">
      <c r="A1314" s="31"/>
      <c r="B1314" s="32"/>
    </row>
    <row r="1315" spans="1:2">
      <c r="A1315" s="31"/>
      <c r="B1315" s="32"/>
    </row>
    <row r="1316" spans="1:2">
      <c r="A1316" s="31"/>
      <c r="B1316" s="32"/>
    </row>
    <row r="1317" spans="1:2">
      <c r="A1317" s="31"/>
      <c r="B1317" s="32"/>
    </row>
    <row r="1318" spans="1:2">
      <c r="A1318" s="31"/>
      <c r="B1318" s="32"/>
    </row>
    <row r="1319" spans="1:2">
      <c r="A1319" s="31"/>
      <c r="B1319" s="32"/>
    </row>
    <row r="1320" spans="1:2">
      <c r="A1320" s="31"/>
      <c r="B1320" s="32"/>
    </row>
    <row r="1321" spans="1:2">
      <c r="A1321" s="31"/>
      <c r="B1321" s="32"/>
    </row>
    <row r="1322" spans="1:2">
      <c r="A1322" s="31"/>
      <c r="B1322" s="32"/>
    </row>
    <row r="1323" spans="1:2">
      <c r="A1323" s="31"/>
      <c r="B1323" s="32"/>
    </row>
    <row r="1324" spans="1:2">
      <c r="A1324" s="31"/>
      <c r="B1324" s="32"/>
    </row>
    <row r="1325" spans="1:2">
      <c r="A1325" s="31"/>
      <c r="B1325" s="32"/>
    </row>
    <row r="1326" spans="1:2">
      <c r="A1326" s="31"/>
      <c r="B1326" s="32"/>
    </row>
    <row r="1327" spans="1:2">
      <c r="A1327" s="31"/>
      <c r="B1327" s="32"/>
    </row>
    <row r="1328" spans="1:2">
      <c r="A1328" s="31"/>
      <c r="B1328" s="32"/>
    </row>
    <row r="1329" spans="1:2">
      <c r="A1329" s="31"/>
      <c r="B1329" s="32"/>
    </row>
    <row r="1330" spans="1:2">
      <c r="A1330" s="31"/>
      <c r="B1330" s="32"/>
    </row>
    <row r="1331" spans="1:2">
      <c r="A1331" s="31"/>
      <c r="B1331" s="32"/>
    </row>
    <row r="1332" spans="1:2">
      <c r="A1332" s="31"/>
      <c r="B1332" s="32"/>
    </row>
    <row r="1333" spans="1:2">
      <c r="A1333" s="31"/>
      <c r="B1333" s="32"/>
    </row>
    <row r="1334" spans="1:2">
      <c r="A1334" s="31"/>
      <c r="B1334" s="32"/>
    </row>
    <row r="1335" spans="1:2">
      <c r="A1335" s="31"/>
      <c r="B1335" s="32"/>
    </row>
    <row r="1336" spans="1:2">
      <c r="A1336" s="31"/>
      <c r="B1336" s="32"/>
    </row>
    <row r="1337" spans="1:2">
      <c r="A1337" s="31"/>
      <c r="B1337" s="32"/>
    </row>
    <row r="1338" spans="1:2">
      <c r="A1338" s="31"/>
      <c r="B1338" s="32"/>
    </row>
    <row r="1339" spans="1:2">
      <c r="A1339" s="31"/>
      <c r="B1339" s="32"/>
    </row>
    <row r="1340" spans="1:2">
      <c r="A1340" s="31"/>
      <c r="B1340" s="32"/>
    </row>
    <row r="1341" spans="1:2">
      <c r="A1341" s="31"/>
      <c r="B1341" s="32"/>
    </row>
    <row r="1342" spans="1:2">
      <c r="A1342" s="31"/>
      <c r="B1342" s="32"/>
    </row>
    <row r="1343" spans="1:2">
      <c r="A1343" s="31"/>
      <c r="B1343" s="32"/>
    </row>
    <row r="1344" spans="1:2">
      <c r="A1344" s="31"/>
      <c r="B1344" s="32"/>
    </row>
    <row r="1345" spans="1:2">
      <c r="A1345" s="31"/>
      <c r="B1345" s="32"/>
    </row>
    <row r="1346" spans="1:2">
      <c r="A1346" s="31"/>
      <c r="B1346" s="32"/>
    </row>
    <row r="1347" spans="1:2">
      <c r="A1347" s="31"/>
      <c r="B1347" s="32"/>
    </row>
    <row r="1348" spans="1:2">
      <c r="A1348" s="31"/>
      <c r="B1348" s="32"/>
    </row>
    <row r="1349" spans="1:2">
      <c r="A1349" s="31"/>
      <c r="B1349" s="32"/>
    </row>
    <row r="1350" spans="1:2">
      <c r="A1350" s="31"/>
      <c r="B1350" s="32"/>
    </row>
    <row r="1351" spans="1:2">
      <c r="A1351" s="31"/>
      <c r="B1351" s="32"/>
    </row>
    <row r="1352" spans="1:2">
      <c r="A1352" s="31"/>
      <c r="B1352" s="32"/>
    </row>
    <row r="1353" spans="1:2">
      <c r="A1353" s="31"/>
      <c r="B1353" s="32"/>
    </row>
    <row r="1354" spans="1:2">
      <c r="A1354" s="31"/>
      <c r="B1354" s="32"/>
    </row>
    <row r="1355" spans="1:2">
      <c r="A1355" s="31"/>
      <c r="B1355" s="32"/>
    </row>
    <row r="1356" spans="1:2">
      <c r="A1356" s="31"/>
      <c r="B1356" s="32"/>
    </row>
    <row r="1357" spans="1:2">
      <c r="A1357" s="31"/>
      <c r="B1357" s="32"/>
    </row>
    <row r="1358" spans="1:2">
      <c r="A1358" s="31"/>
      <c r="B1358" s="32"/>
    </row>
    <row r="1359" spans="1:2">
      <c r="A1359" s="31"/>
      <c r="B1359" s="32"/>
    </row>
    <row r="1360" spans="1:2">
      <c r="A1360" s="31"/>
      <c r="B1360" s="32"/>
    </row>
    <row r="1361" spans="1:2">
      <c r="A1361" s="31"/>
      <c r="B1361" s="32"/>
    </row>
    <row r="1362" spans="1:2">
      <c r="A1362" s="31"/>
      <c r="B1362" s="32"/>
    </row>
    <row r="1363" spans="1:2">
      <c r="A1363" s="31"/>
      <c r="B1363" s="32"/>
    </row>
    <row r="1364" spans="1:2">
      <c r="A1364" s="31"/>
      <c r="B1364" s="32"/>
    </row>
    <row r="1365" spans="1:2">
      <c r="A1365" s="31"/>
      <c r="B1365" s="32"/>
    </row>
    <row r="1366" spans="1:2">
      <c r="A1366" s="31"/>
      <c r="B1366" s="32"/>
    </row>
    <row r="1367" spans="1:2">
      <c r="A1367" s="31"/>
      <c r="B1367" s="32"/>
    </row>
    <row r="1368" spans="1:2">
      <c r="A1368" s="31"/>
      <c r="B1368" s="32"/>
    </row>
    <row r="1369" spans="1:2">
      <c r="A1369" s="31"/>
      <c r="B1369" s="32"/>
    </row>
    <row r="1370" spans="1:2">
      <c r="A1370" s="31"/>
      <c r="B1370" s="32"/>
    </row>
    <row r="1371" spans="1:2">
      <c r="A1371" s="31"/>
      <c r="B1371" s="32"/>
    </row>
    <row r="1372" spans="1:2">
      <c r="A1372" s="31"/>
      <c r="B1372" s="32"/>
    </row>
    <row r="1373" spans="1:2">
      <c r="A1373" s="31"/>
      <c r="B1373" s="32"/>
    </row>
    <row r="1374" spans="1:2">
      <c r="A1374" s="31"/>
      <c r="B1374" s="32"/>
    </row>
    <row r="1375" spans="1:2">
      <c r="A1375" s="31"/>
      <c r="B1375" s="32"/>
    </row>
    <row r="1376" spans="1:2">
      <c r="A1376" s="31"/>
      <c r="B1376" s="32"/>
    </row>
    <row r="1377" spans="1:2">
      <c r="A1377" s="31"/>
      <c r="B1377" s="32"/>
    </row>
    <row r="1378" spans="1:2">
      <c r="A1378" s="31"/>
      <c r="B1378" s="32"/>
    </row>
    <row r="1379" spans="1:2">
      <c r="A1379" s="31"/>
      <c r="B1379" s="32"/>
    </row>
    <row r="1380" spans="1:2">
      <c r="A1380" s="31"/>
      <c r="B1380" s="32"/>
    </row>
    <row r="1381" spans="1:2">
      <c r="A1381" s="31"/>
      <c r="B1381" s="32"/>
    </row>
    <row r="1382" spans="1:2">
      <c r="A1382" s="31"/>
      <c r="B1382" s="32"/>
    </row>
    <row r="1383" spans="1:2">
      <c r="A1383" s="31"/>
      <c r="B1383" s="32"/>
    </row>
    <row r="1384" spans="1:2">
      <c r="A1384" s="31"/>
      <c r="B1384" s="32"/>
    </row>
    <row r="1385" spans="1:2">
      <c r="A1385" s="31"/>
      <c r="B1385" s="32"/>
    </row>
    <row r="1386" spans="1:2">
      <c r="A1386" s="31"/>
      <c r="B1386" s="32"/>
    </row>
    <row r="1387" spans="1:2">
      <c r="A1387" s="31"/>
      <c r="B1387" s="32"/>
    </row>
    <row r="1388" spans="1:2">
      <c r="A1388" s="31"/>
      <c r="B1388" s="32"/>
    </row>
    <row r="1389" spans="1:2">
      <c r="A1389" s="31"/>
      <c r="B1389" s="32"/>
    </row>
    <row r="1390" spans="1:2">
      <c r="A1390" s="31"/>
      <c r="B1390" s="32"/>
    </row>
    <row r="1391" spans="1:2">
      <c r="A1391" s="31"/>
      <c r="B1391" s="32"/>
    </row>
    <row r="1392" spans="1:2">
      <c r="A1392" s="31"/>
      <c r="B1392" s="32"/>
    </row>
    <row r="1393" spans="1:2">
      <c r="A1393" s="31"/>
      <c r="B1393" s="32"/>
    </row>
    <row r="1394" spans="1:2">
      <c r="A1394" s="31"/>
      <c r="B1394" s="32"/>
    </row>
    <row r="1395" spans="1:2">
      <c r="A1395" s="31"/>
      <c r="B1395" s="32"/>
    </row>
    <row r="1396" spans="1:2">
      <c r="A1396" s="31"/>
      <c r="B1396" s="32"/>
    </row>
    <row r="1397" spans="1:2">
      <c r="A1397" s="31"/>
      <c r="B1397" s="32"/>
    </row>
    <row r="1398" spans="1:2">
      <c r="A1398" s="31"/>
      <c r="B1398" s="32"/>
    </row>
    <row r="1399" spans="1:2">
      <c r="A1399" s="31"/>
      <c r="B1399" s="32"/>
    </row>
    <row r="1400" spans="1:2">
      <c r="A1400" s="31"/>
      <c r="B1400" s="32"/>
    </row>
    <row r="1401" spans="1:2">
      <c r="A1401" s="31"/>
      <c r="B1401" s="32"/>
    </row>
    <row r="1402" spans="1:2">
      <c r="A1402" s="31"/>
      <c r="B1402" s="32"/>
    </row>
    <row r="1403" spans="1:2">
      <c r="A1403" s="31"/>
      <c r="B1403" s="32"/>
    </row>
    <row r="1404" spans="1:2">
      <c r="A1404" s="31"/>
      <c r="B1404" s="32"/>
    </row>
    <row r="1405" spans="1:2">
      <c r="A1405" s="31"/>
      <c r="B1405" s="32"/>
    </row>
    <row r="1406" spans="1:2">
      <c r="A1406" s="31"/>
      <c r="B1406" s="32"/>
    </row>
    <row r="1407" spans="1:2">
      <c r="A1407" s="31"/>
      <c r="B1407" s="32"/>
    </row>
    <row r="1408" spans="1:2">
      <c r="A1408" s="31"/>
      <c r="B1408" s="32"/>
    </row>
    <row r="1409" spans="1:2">
      <c r="A1409" s="31"/>
      <c r="B1409" s="32"/>
    </row>
    <row r="1410" spans="1:2">
      <c r="A1410" s="31"/>
      <c r="B1410" s="32"/>
    </row>
    <row r="1411" spans="1:2">
      <c r="A1411" s="31"/>
      <c r="B1411" s="32"/>
    </row>
    <row r="1412" spans="1:2">
      <c r="A1412" s="31"/>
      <c r="B1412" s="32"/>
    </row>
    <row r="1413" spans="1:2">
      <c r="A1413" s="31"/>
      <c r="B1413" s="32"/>
    </row>
    <row r="1414" spans="1:2">
      <c r="A1414" s="31"/>
      <c r="B1414" s="32"/>
    </row>
    <row r="1415" spans="1:2">
      <c r="A1415" s="31"/>
      <c r="B1415" s="32"/>
    </row>
    <row r="1416" spans="1:2">
      <c r="A1416" s="31"/>
      <c r="B1416" s="32"/>
    </row>
    <row r="1417" spans="1:2">
      <c r="A1417" s="31"/>
      <c r="B1417" s="32"/>
    </row>
    <row r="1418" spans="1:2">
      <c r="A1418" s="31"/>
      <c r="B1418" s="32"/>
    </row>
    <row r="1419" spans="1:2">
      <c r="A1419" s="31"/>
      <c r="B1419" s="32"/>
    </row>
    <row r="1420" spans="1:2">
      <c r="A1420" s="31"/>
      <c r="B1420" s="32"/>
    </row>
    <row r="1421" spans="1:2">
      <c r="A1421" s="31"/>
      <c r="B1421" s="32"/>
    </row>
    <row r="1422" spans="1:2">
      <c r="A1422" s="31"/>
      <c r="B1422" s="32"/>
    </row>
    <row r="1423" spans="1:2">
      <c r="A1423" s="31"/>
      <c r="B1423" s="32"/>
    </row>
    <row r="1424" spans="1:2">
      <c r="A1424" s="31"/>
      <c r="B1424" s="32"/>
    </row>
    <row r="1425" spans="1:2">
      <c r="A1425" s="31"/>
      <c r="B1425" s="32"/>
    </row>
    <row r="1426" spans="1:2">
      <c r="A1426" s="31"/>
      <c r="B1426" s="32"/>
    </row>
    <row r="1427" spans="1:2">
      <c r="A1427" s="31"/>
      <c r="B1427" s="32"/>
    </row>
    <row r="1428" spans="1:2">
      <c r="A1428" s="31"/>
      <c r="B1428" s="32"/>
    </row>
    <row r="1429" spans="1:2">
      <c r="A1429" s="31"/>
      <c r="B1429" s="32"/>
    </row>
    <row r="1430" spans="1:2">
      <c r="A1430" s="31"/>
      <c r="B1430" s="32"/>
    </row>
    <row r="1431" spans="1:2">
      <c r="A1431" s="31"/>
      <c r="B1431" s="32"/>
    </row>
    <row r="1432" spans="1:2">
      <c r="A1432" s="31"/>
      <c r="B1432" s="32"/>
    </row>
    <row r="1433" spans="1:2">
      <c r="A1433" s="31"/>
      <c r="B1433" s="32"/>
    </row>
    <row r="1434" spans="1:2">
      <c r="A1434" s="31"/>
      <c r="B1434" s="32"/>
    </row>
    <row r="1435" spans="1:2">
      <c r="A1435" s="31"/>
      <c r="B1435" s="32"/>
    </row>
    <row r="1436" spans="1:2">
      <c r="A1436" s="31"/>
      <c r="B1436" s="32"/>
    </row>
    <row r="1437" spans="1:2">
      <c r="A1437" s="31"/>
      <c r="B1437" s="32"/>
    </row>
    <row r="1438" spans="1:2">
      <c r="A1438" s="31"/>
      <c r="B1438" s="32"/>
    </row>
    <row r="1439" spans="1:2">
      <c r="A1439" s="31"/>
      <c r="B1439" s="32"/>
    </row>
    <row r="1440" spans="1:2">
      <c r="A1440" s="31"/>
      <c r="B1440" s="32"/>
    </row>
    <row r="1441" spans="1:2">
      <c r="A1441" s="31"/>
      <c r="B1441" s="32"/>
    </row>
    <row r="1442" spans="1:2">
      <c r="A1442" s="31"/>
      <c r="B1442" s="32"/>
    </row>
    <row r="1443" spans="1:2">
      <c r="A1443" s="31"/>
      <c r="B1443" s="32"/>
    </row>
    <row r="1444" spans="1:2">
      <c r="A1444" s="31"/>
      <c r="B1444" s="32"/>
    </row>
    <row r="1445" spans="1:2">
      <c r="A1445" s="31"/>
      <c r="B1445" s="32"/>
    </row>
    <row r="1446" spans="1:2">
      <c r="A1446" s="31"/>
      <c r="B1446" s="32"/>
    </row>
    <row r="1447" spans="1:2">
      <c r="A1447" s="31"/>
      <c r="B1447" s="32"/>
    </row>
    <row r="1448" spans="1:2">
      <c r="A1448" s="31"/>
      <c r="B1448" s="32"/>
    </row>
    <row r="1449" spans="1:2">
      <c r="A1449" s="31"/>
      <c r="B1449" s="32"/>
    </row>
    <row r="1450" spans="1:2">
      <c r="A1450" s="31"/>
      <c r="B1450" s="32"/>
    </row>
    <row r="1451" spans="1:2">
      <c r="A1451" s="31"/>
      <c r="B1451" s="32"/>
    </row>
    <row r="1452" spans="1:2">
      <c r="A1452" s="31"/>
      <c r="B1452" s="32"/>
    </row>
    <row r="1453" spans="1:2">
      <c r="A1453" s="31"/>
      <c r="B1453" s="32"/>
    </row>
    <row r="1454" spans="1:2">
      <c r="A1454" s="31"/>
      <c r="B1454" s="32"/>
    </row>
    <row r="1455" spans="1:2">
      <c r="A1455" s="31"/>
      <c r="B1455" s="32"/>
    </row>
    <row r="1456" spans="1:2">
      <c r="A1456" s="31"/>
      <c r="B1456" s="32"/>
    </row>
    <row r="1457" spans="1:2">
      <c r="A1457" s="31"/>
      <c r="B1457" s="32"/>
    </row>
    <row r="1458" spans="1:2">
      <c r="A1458" s="31"/>
      <c r="B1458" s="32"/>
    </row>
    <row r="1459" spans="1:2">
      <c r="A1459" s="31"/>
      <c r="B1459" s="32"/>
    </row>
    <row r="1460" spans="1:2">
      <c r="A1460" s="31"/>
      <c r="B1460" s="32"/>
    </row>
    <row r="1461" spans="1:2">
      <c r="A1461" s="31"/>
      <c r="B1461" s="32"/>
    </row>
    <row r="1462" spans="1:2">
      <c r="A1462" s="31"/>
      <c r="B1462" s="32"/>
    </row>
    <row r="1463" spans="1:2">
      <c r="A1463" s="31"/>
      <c r="B1463" s="32"/>
    </row>
    <row r="1464" spans="1:2">
      <c r="A1464" s="31"/>
      <c r="B1464" s="32"/>
    </row>
    <row r="1465" spans="1:2">
      <c r="A1465" s="31"/>
      <c r="B1465" s="32"/>
    </row>
    <row r="1466" spans="1:2">
      <c r="A1466" s="31"/>
      <c r="B1466" s="32"/>
    </row>
    <row r="1467" spans="1:2">
      <c r="A1467" s="31"/>
      <c r="B1467" s="32"/>
    </row>
    <row r="1468" spans="1:2">
      <c r="A1468" s="31"/>
      <c r="B1468" s="32"/>
    </row>
    <row r="1469" spans="1:2">
      <c r="A1469" s="31"/>
      <c r="B1469" s="32"/>
    </row>
    <row r="1470" spans="1:2">
      <c r="A1470" s="31"/>
      <c r="B1470" s="32"/>
    </row>
    <row r="1471" spans="1:2">
      <c r="A1471" s="31"/>
      <c r="B1471" s="32"/>
    </row>
    <row r="1472" spans="1:2">
      <c r="A1472" s="31"/>
      <c r="B1472" s="32"/>
    </row>
    <row r="1473" spans="1:2">
      <c r="A1473" s="31"/>
      <c r="B1473" s="32"/>
    </row>
    <row r="1474" spans="1:2">
      <c r="A1474" s="31"/>
      <c r="B1474" s="32"/>
    </row>
    <row r="1475" spans="1:2">
      <c r="A1475" s="31"/>
      <c r="B1475" s="32"/>
    </row>
    <row r="1476" spans="1:2">
      <c r="A1476" s="31"/>
      <c r="B1476" s="32"/>
    </row>
    <row r="1477" spans="1:2">
      <c r="A1477" s="31"/>
      <c r="B1477" s="32"/>
    </row>
    <row r="1478" spans="1:2">
      <c r="A1478" s="31"/>
      <c r="B1478" s="32"/>
    </row>
    <row r="1479" spans="1:2">
      <c r="A1479" s="31"/>
      <c r="B1479" s="32"/>
    </row>
    <row r="1480" spans="1:2">
      <c r="A1480" s="31"/>
      <c r="B1480" s="32"/>
    </row>
    <row r="1481" spans="1:2">
      <c r="A1481" s="31"/>
      <c r="B1481" s="32"/>
    </row>
    <row r="1482" spans="1:2">
      <c r="A1482" s="31"/>
      <c r="B1482" s="32"/>
    </row>
    <row r="1483" spans="1:2">
      <c r="A1483" s="31"/>
      <c r="B1483" s="32"/>
    </row>
    <row r="1484" spans="1:2">
      <c r="A1484" s="31"/>
      <c r="B1484" s="32"/>
    </row>
    <row r="1485" spans="1:2">
      <c r="A1485" s="31"/>
      <c r="B1485" s="32"/>
    </row>
    <row r="1486" spans="1:2">
      <c r="A1486" s="31"/>
      <c r="B1486" s="32"/>
    </row>
    <row r="1487" spans="1:2">
      <c r="A1487" s="31"/>
      <c r="B1487" s="32"/>
    </row>
    <row r="1488" spans="1:2">
      <c r="A1488" s="31"/>
      <c r="B1488" s="32"/>
    </row>
    <row r="1489" spans="1:2">
      <c r="A1489" s="31"/>
      <c r="B1489" s="32"/>
    </row>
    <row r="1490" spans="1:2">
      <c r="A1490" s="31"/>
      <c r="B1490" s="32"/>
    </row>
    <row r="1491" spans="1:2">
      <c r="A1491" s="31"/>
      <c r="B1491" s="32"/>
    </row>
    <row r="1492" spans="1:2">
      <c r="A1492" s="31"/>
      <c r="B1492" s="32"/>
    </row>
    <row r="1493" spans="1:2">
      <c r="A1493" s="31"/>
      <c r="B1493" s="32"/>
    </row>
    <row r="1494" spans="1:2">
      <c r="A1494" s="31"/>
      <c r="B1494" s="32"/>
    </row>
    <row r="1495" spans="1:2">
      <c r="A1495" s="31"/>
      <c r="B1495" s="32"/>
    </row>
    <row r="1496" spans="1:2">
      <c r="A1496" s="31"/>
      <c r="B1496" s="32"/>
    </row>
    <row r="1497" spans="1:2">
      <c r="A1497" s="31"/>
      <c r="B1497" s="32"/>
    </row>
    <row r="1498" spans="1:2">
      <c r="A1498" s="31"/>
      <c r="B1498" s="32"/>
    </row>
    <row r="1499" spans="1:2">
      <c r="A1499" s="31"/>
      <c r="B1499" s="32"/>
    </row>
    <row r="1500" spans="1:2">
      <c r="A1500" s="31"/>
      <c r="B1500" s="32"/>
    </row>
    <row r="1501" spans="1:2">
      <c r="A1501" s="31"/>
      <c r="B1501" s="32"/>
    </row>
    <row r="1502" spans="1:2">
      <c r="A1502" s="31"/>
      <c r="B1502" s="32"/>
    </row>
    <row r="1503" spans="1:2">
      <c r="A1503" s="31"/>
      <c r="B1503" s="32"/>
    </row>
    <row r="1504" spans="1:2">
      <c r="A1504" s="31"/>
      <c r="B1504" s="32"/>
    </row>
    <row r="1505" spans="1:2">
      <c r="A1505" s="31"/>
      <c r="B1505" s="32"/>
    </row>
    <row r="1506" spans="1:2">
      <c r="A1506" s="31"/>
      <c r="B1506" s="32"/>
    </row>
    <row r="1507" spans="1:2">
      <c r="A1507" s="31"/>
      <c r="B1507" s="32"/>
    </row>
    <row r="1508" spans="1:2">
      <c r="A1508" s="31"/>
      <c r="B1508" s="32"/>
    </row>
    <row r="1509" spans="1:2">
      <c r="A1509" s="31"/>
      <c r="B1509" s="32"/>
    </row>
    <row r="1510" spans="1:2">
      <c r="A1510" s="31"/>
      <c r="B1510" s="32"/>
    </row>
    <row r="1511" spans="1:2">
      <c r="A1511" s="31"/>
      <c r="B1511" s="32"/>
    </row>
    <row r="1512" spans="1:2">
      <c r="A1512" s="31"/>
      <c r="B1512" s="32"/>
    </row>
    <row r="1513" spans="1:2">
      <c r="A1513" s="31"/>
      <c r="B1513" s="32"/>
    </row>
    <row r="1514" spans="1:2">
      <c r="A1514" s="31"/>
      <c r="B1514" s="32"/>
    </row>
    <row r="1515" spans="1:2">
      <c r="A1515" s="31"/>
      <c r="B1515" s="32"/>
    </row>
    <row r="1516" spans="1:2">
      <c r="A1516" s="31"/>
      <c r="B1516" s="32"/>
    </row>
    <row r="1517" spans="1:2">
      <c r="A1517" s="31"/>
      <c r="B1517" s="32"/>
    </row>
    <row r="1518" spans="1:2">
      <c r="A1518" s="31"/>
      <c r="B1518" s="32"/>
    </row>
    <row r="1519" spans="1:2">
      <c r="A1519" s="31"/>
      <c r="B1519" s="32"/>
    </row>
    <row r="1520" spans="1:2">
      <c r="A1520" s="31"/>
      <c r="B1520" s="32"/>
    </row>
    <row r="1521" spans="1:2">
      <c r="A1521" s="31"/>
      <c r="B1521" s="32"/>
    </row>
    <row r="1522" spans="1:2">
      <c r="A1522" s="31"/>
      <c r="B1522" s="32"/>
    </row>
    <row r="1523" spans="1:2">
      <c r="A1523" s="31"/>
      <c r="B1523" s="32"/>
    </row>
    <row r="1524" spans="1:2">
      <c r="A1524" s="31"/>
      <c r="B1524" s="32"/>
    </row>
    <row r="1525" spans="1:2">
      <c r="A1525" s="31"/>
      <c r="B1525" s="32"/>
    </row>
    <row r="1526" spans="1:2">
      <c r="A1526" s="31"/>
      <c r="B1526" s="32"/>
    </row>
    <row r="1527" spans="1:2">
      <c r="A1527" s="31"/>
      <c r="B1527" s="32"/>
    </row>
    <row r="1528" spans="1:2">
      <c r="A1528" s="31"/>
      <c r="B1528" s="32"/>
    </row>
    <row r="1529" spans="1:2">
      <c r="A1529" s="31"/>
      <c r="B1529" s="32"/>
    </row>
    <row r="1530" spans="1:2">
      <c r="B1530" s="32"/>
    </row>
    <row r="1531" spans="1:2">
      <c r="B1531" s="32"/>
    </row>
    <row r="1532" spans="1:2">
      <c r="B1532" s="32"/>
    </row>
    <row r="1533" spans="1:2">
      <c r="B1533" s="32"/>
    </row>
    <row r="1534" spans="1:2">
      <c r="B1534" s="32"/>
    </row>
    <row r="1535" spans="1:2">
      <c r="B1535" s="32"/>
    </row>
    <row r="1536" spans="1:2">
      <c r="B1536" s="32"/>
    </row>
    <row r="1537" spans="2:2">
      <c r="B1537" s="32"/>
    </row>
    <row r="1538" spans="2:2">
      <c r="B1538" s="32"/>
    </row>
    <row r="1539" spans="2:2">
      <c r="B1539" s="32"/>
    </row>
    <row r="1540" spans="2:2">
      <c r="B1540" s="32"/>
    </row>
    <row r="1541" spans="2:2">
      <c r="B1541" s="32"/>
    </row>
    <row r="1542" spans="2:2">
      <c r="B1542" s="32"/>
    </row>
    <row r="1543" spans="2:2">
      <c r="B1543" s="32"/>
    </row>
    <row r="1544" spans="2:2">
      <c r="B1544" s="32"/>
    </row>
    <row r="1545" spans="2:2">
      <c r="B1545" s="32"/>
    </row>
    <row r="1546" spans="2:2">
      <c r="B1546" s="32"/>
    </row>
    <row r="1547" spans="2:2">
      <c r="B1547" s="32"/>
    </row>
    <row r="1548" spans="2:2">
      <c r="B1548" s="32"/>
    </row>
    <row r="1549" spans="2:2">
      <c r="B1549" s="32"/>
    </row>
    <row r="1550" spans="2:2">
      <c r="B1550" s="32"/>
    </row>
    <row r="1551" spans="2:2">
      <c r="B1551" s="32"/>
    </row>
    <row r="1552" spans="2:2">
      <c r="B1552" s="32"/>
    </row>
    <row r="1553" spans="2:2">
      <c r="B1553" s="32"/>
    </row>
    <row r="1554" spans="2:2">
      <c r="B1554" s="32"/>
    </row>
    <row r="1555" spans="2:2">
      <c r="B1555" s="32"/>
    </row>
    <row r="1556" spans="2:2">
      <c r="B1556" s="32"/>
    </row>
    <row r="1557" spans="2:2">
      <c r="B1557" s="32"/>
    </row>
    <row r="1558" spans="2:2">
      <c r="B1558" s="32"/>
    </row>
    <row r="1559" spans="2:2">
      <c r="B1559" s="32"/>
    </row>
    <row r="1560" spans="2:2">
      <c r="B1560" s="32"/>
    </row>
    <row r="1561" spans="2:2">
      <c r="B1561" s="32"/>
    </row>
    <row r="1562" spans="2:2">
      <c r="B1562" s="32"/>
    </row>
    <row r="1563" spans="2:2">
      <c r="B1563" s="32"/>
    </row>
    <row r="1564" spans="2:2">
      <c r="B1564" s="32"/>
    </row>
    <row r="1565" spans="2:2">
      <c r="B1565" s="32"/>
    </row>
    <row r="1566" spans="2:2">
      <c r="B1566" s="32"/>
    </row>
    <row r="1567" spans="2:2">
      <c r="B1567" s="32"/>
    </row>
    <row r="1568" spans="2:2">
      <c r="B1568" s="32"/>
    </row>
    <row r="1569" spans="2:2">
      <c r="B1569" s="32"/>
    </row>
    <row r="1570" spans="2:2">
      <c r="B1570" s="32"/>
    </row>
    <row r="1571" spans="2:2">
      <c r="B1571" s="32"/>
    </row>
    <row r="1572" spans="2:2">
      <c r="B1572" s="32"/>
    </row>
    <row r="1573" spans="2:2">
      <c r="B1573" s="32"/>
    </row>
    <row r="1574" spans="2:2">
      <c r="B1574" s="32"/>
    </row>
    <row r="1575" spans="2:2">
      <c r="B1575" s="32"/>
    </row>
    <row r="1576" spans="2:2">
      <c r="B1576" s="32"/>
    </row>
    <row r="1577" spans="2:2">
      <c r="B1577" s="32"/>
    </row>
    <row r="1578" spans="2:2">
      <c r="B1578" s="32"/>
    </row>
    <row r="1579" spans="2:2">
      <c r="B1579" s="32"/>
    </row>
    <row r="1580" spans="2:2">
      <c r="B1580" s="32"/>
    </row>
    <row r="1581" spans="2:2">
      <c r="B1581" s="32"/>
    </row>
    <row r="1582" spans="2:2">
      <c r="B1582" s="32"/>
    </row>
    <row r="1583" spans="2:2">
      <c r="B1583" s="32"/>
    </row>
    <row r="1584" spans="2:2">
      <c r="B1584" s="32"/>
    </row>
    <row r="1585" spans="2:2">
      <c r="B1585" s="32"/>
    </row>
    <row r="1586" spans="2:2">
      <c r="B1586" s="32"/>
    </row>
    <row r="1587" spans="2:2">
      <c r="B1587" s="32"/>
    </row>
    <row r="1588" spans="2:2">
      <c r="B1588" s="32"/>
    </row>
    <row r="1589" spans="2:2">
      <c r="B1589" s="32"/>
    </row>
    <row r="1590" spans="2:2">
      <c r="B1590" s="32"/>
    </row>
    <row r="1591" spans="2:2">
      <c r="B1591" s="32"/>
    </row>
    <row r="1592" spans="2:2">
      <c r="B1592" s="32"/>
    </row>
    <row r="1593" spans="2:2">
      <c r="B1593" s="32"/>
    </row>
    <row r="1594" spans="2:2">
      <c r="B1594" s="32"/>
    </row>
    <row r="1595" spans="2:2">
      <c r="B1595" s="32"/>
    </row>
    <row r="1596" spans="2:2">
      <c r="B1596" s="32"/>
    </row>
    <row r="1597" spans="2:2">
      <c r="B1597" s="32"/>
    </row>
    <row r="1598" spans="2:2">
      <c r="B1598" s="32"/>
    </row>
    <row r="1599" spans="2:2">
      <c r="B1599" s="32"/>
    </row>
    <row r="1600" spans="2:2">
      <c r="B1600" s="32"/>
    </row>
    <row r="1601" spans="2:2">
      <c r="B1601" s="32"/>
    </row>
    <row r="1602" spans="2:2">
      <c r="B1602" s="32"/>
    </row>
    <row r="1603" spans="2:2">
      <c r="B1603" s="32"/>
    </row>
    <row r="1604" spans="2:2">
      <c r="B1604" s="32"/>
    </row>
    <row r="1605" spans="2:2">
      <c r="B1605" s="32"/>
    </row>
    <row r="1606" spans="2:2">
      <c r="B1606" s="32"/>
    </row>
    <row r="1607" spans="2:2">
      <c r="B1607" s="32"/>
    </row>
    <row r="1608" spans="2:2">
      <c r="B1608" s="32"/>
    </row>
    <row r="1609" spans="2:2">
      <c r="B1609" s="32"/>
    </row>
    <row r="1610" spans="2:2">
      <c r="B1610" s="32"/>
    </row>
    <row r="1611" spans="2:2">
      <c r="B1611" s="32"/>
    </row>
    <row r="1612" spans="2:2">
      <c r="B1612" s="32"/>
    </row>
    <row r="1613" spans="2:2">
      <c r="B1613" s="32"/>
    </row>
    <row r="1614" spans="2:2">
      <c r="B1614" s="32"/>
    </row>
    <row r="1615" spans="2:2">
      <c r="B1615" s="32"/>
    </row>
    <row r="1616" spans="2:2">
      <c r="B1616" s="32"/>
    </row>
    <row r="1617" spans="2:2">
      <c r="B1617" s="32"/>
    </row>
    <row r="1618" spans="2:2">
      <c r="B1618" s="32"/>
    </row>
    <row r="1619" spans="2:2">
      <c r="B1619" s="32"/>
    </row>
    <row r="1620" spans="2:2">
      <c r="B1620" s="32"/>
    </row>
    <row r="1621" spans="2:2">
      <c r="B1621" s="32"/>
    </row>
    <row r="1622" spans="2:2">
      <c r="B1622" s="32"/>
    </row>
    <row r="1623" spans="2:2">
      <c r="B1623" s="32"/>
    </row>
    <row r="1624" spans="2:2">
      <c r="B1624" s="32"/>
    </row>
    <row r="1625" spans="2:2">
      <c r="B1625" s="32"/>
    </row>
    <row r="1626" spans="2:2">
      <c r="B1626" s="32"/>
    </row>
    <row r="1627" spans="2:2">
      <c r="B1627" s="32"/>
    </row>
    <row r="1628" spans="2:2">
      <c r="B1628" s="32"/>
    </row>
    <row r="1629" spans="2:2">
      <c r="B1629" s="32"/>
    </row>
    <row r="1630" spans="2:2">
      <c r="B1630" s="32"/>
    </row>
    <row r="1631" spans="2:2">
      <c r="B1631" s="32"/>
    </row>
    <row r="1632" spans="2:2">
      <c r="B1632" s="32"/>
    </row>
    <row r="1633" spans="2:2">
      <c r="B1633" s="32"/>
    </row>
    <row r="1634" spans="2:2">
      <c r="B1634" s="32"/>
    </row>
    <row r="1635" spans="2:2">
      <c r="B1635" s="32"/>
    </row>
    <row r="1636" spans="2:2">
      <c r="B1636" s="32"/>
    </row>
    <row r="1637" spans="2:2">
      <c r="B1637" s="32"/>
    </row>
    <row r="1638" spans="2:2">
      <c r="B1638" s="32"/>
    </row>
    <row r="1639" spans="2:2">
      <c r="B1639" s="32"/>
    </row>
    <row r="1640" spans="2:2">
      <c r="B1640" s="32"/>
    </row>
    <row r="1641" spans="2:2">
      <c r="B1641" s="32"/>
    </row>
    <row r="1642" spans="2:2">
      <c r="B1642" s="32"/>
    </row>
    <row r="1643" spans="2:2">
      <c r="B1643" s="32"/>
    </row>
    <row r="1644" spans="2:2">
      <c r="B1644" s="32"/>
    </row>
    <row r="1645" spans="2:2">
      <c r="B1645" s="32"/>
    </row>
    <row r="1646" spans="2:2">
      <c r="B1646" s="32"/>
    </row>
    <row r="1647" spans="2:2">
      <c r="B1647" s="32"/>
    </row>
    <row r="1648" spans="2:2">
      <c r="B1648" s="32"/>
    </row>
    <row r="1649" spans="2:2">
      <c r="B1649" s="32"/>
    </row>
    <row r="1650" spans="2:2">
      <c r="B1650" s="32"/>
    </row>
    <row r="1651" spans="2:2">
      <c r="B1651" s="32"/>
    </row>
    <row r="1652" spans="2:2">
      <c r="B1652" s="32"/>
    </row>
    <row r="1653" spans="2:2">
      <c r="B1653" s="32"/>
    </row>
    <row r="1654" spans="2:2">
      <c r="B1654" s="32"/>
    </row>
    <row r="1655" spans="2:2">
      <c r="B1655" s="32"/>
    </row>
    <row r="1656" spans="2:2">
      <c r="B1656" s="32"/>
    </row>
    <row r="1657" spans="2:2">
      <c r="B1657" s="32"/>
    </row>
    <row r="1658" spans="2:2">
      <c r="B1658" s="32"/>
    </row>
    <row r="1659" spans="2:2">
      <c r="B1659" s="32"/>
    </row>
    <row r="1660" spans="2:2">
      <c r="B1660" s="32"/>
    </row>
    <row r="1661" spans="2:2">
      <c r="B1661" s="32"/>
    </row>
    <row r="1662" spans="2:2">
      <c r="B1662" s="32"/>
    </row>
    <row r="1663" spans="2:2">
      <c r="B1663" s="32"/>
    </row>
    <row r="1664" spans="2:2">
      <c r="B1664" s="32"/>
    </row>
    <row r="1665" spans="2:2">
      <c r="B1665" s="32"/>
    </row>
    <row r="1666" spans="2:2">
      <c r="B1666" s="32"/>
    </row>
    <row r="1667" spans="2:2">
      <c r="B1667" s="32"/>
    </row>
    <row r="1668" spans="2:2">
      <c r="B1668" s="32"/>
    </row>
    <row r="1669" spans="2:2">
      <c r="B1669" s="32"/>
    </row>
    <row r="1670" spans="2:2">
      <c r="B1670" s="32"/>
    </row>
    <row r="1671" spans="2:2">
      <c r="B1671" s="32"/>
    </row>
    <row r="1672" spans="2:2">
      <c r="B1672" s="32"/>
    </row>
    <row r="1673" spans="2:2">
      <c r="B1673" s="32"/>
    </row>
    <row r="1674" spans="2:2">
      <c r="B1674" s="32"/>
    </row>
    <row r="1675" spans="2:2">
      <c r="B1675" s="32"/>
    </row>
    <row r="1676" spans="2:2">
      <c r="B1676" s="32"/>
    </row>
    <row r="1677" spans="2:2">
      <c r="B1677" s="32"/>
    </row>
    <row r="1678" spans="2:2">
      <c r="B1678" s="32"/>
    </row>
    <row r="1679" spans="2:2">
      <c r="B1679" s="32"/>
    </row>
    <row r="1680" spans="2:2">
      <c r="B1680" s="32"/>
    </row>
    <row r="1681" spans="2:2">
      <c r="B1681" s="32"/>
    </row>
    <row r="1682" spans="2:2">
      <c r="B1682" s="32"/>
    </row>
    <row r="1683" spans="2:2">
      <c r="B1683" s="32"/>
    </row>
    <row r="1684" spans="2:2">
      <c r="B1684" s="32"/>
    </row>
    <row r="1685" spans="2:2">
      <c r="B1685" s="32"/>
    </row>
    <row r="1686" spans="2:2">
      <c r="B1686" s="32"/>
    </row>
    <row r="1687" spans="2:2">
      <c r="B1687" s="32"/>
    </row>
    <row r="1688" spans="2:2">
      <c r="B1688" s="32"/>
    </row>
    <row r="1689" spans="2:2">
      <c r="B1689" s="32"/>
    </row>
    <row r="1690" spans="2:2">
      <c r="B1690" s="32"/>
    </row>
    <row r="1691" spans="2:2">
      <c r="B1691" s="32"/>
    </row>
    <row r="1692" spans="2:2">
      <c r="B1692" s="32"/>
    </row>
    <row r="1693" spans="2:2">
      <c r="B1693" s="32"/>
    </row>
    <row r="1694" spans="2:2">
      <c r="B1694" s="32"/>
    </row>
    <row r="1695" spans="2:2">
      <c r="B1695" s="32"/>
    </row>
    <row r="1696" spans="2:2">
      <c r="B1696" s="32"/>
    </row>
    <row r="1697" spans="2:2">
      <c r="B1697" s="32"/>
    </row>
    <row r="1698" spans="2:2">
      <c r="B1698" s="32"/>
    </row>
    <row r="1699" spans="2:2">
      <c r="B1699" s="32"/>
    </row>
    <row r="1700" spans="2:2">
      <c r="B1700" s="32"/>
    </row>
    <row r="1701" spans="2:2">
      <c r="B1701" s="32"/>
    </row>
    <row r="1702" spans="2:2">
      <c r="B1702" s="32"/>
    </row>
    <row r="1703" spans="2:2">
      <c r="B1703" s="32"/>
    </row>
    <row r="1704" spans="2:2">
      <c r="B1704" s="32"/>
    </row>
    <row r="1705" spans="2:2">
      <c r="B1705" s="32"/>
    </row>
    <row r="1706" spans="2:2">
      <c r="B1706" s="32"/>
    </row>
    <row r="1707" spans="2:2">
      <c r="B1707" s="32"/>
    </row>
    <row r="1708" spans="2:2">
      <c r="B1708" s="32"/>
    </row>
    <row r="1709" spans="2:2">
      <c r="B1709" s="32"/>
    </row>
    <row r="1710" spans="2:2">
      <c r="B1710" s="32"/>
    </row>
    <row r="1711" spans="2:2">
      <c r="B1711" s="32"/>
    </row>
    <row r="1712" spans="2:2">
      <c r="B1712" s="32"/>
    </row>
    <row r="1713" spans="2:2">
      <c r="B1713" s="32"/>
    </row>
    <row r="1714" spans="2:2">
      <c r="B1714" s="32"/>
    </row>
    <row r="1715" spans="2:2">
      <c r="B1715" s="32"/>
    </row>
    <row r="1716" spans="2:2">
      <c r="B1716" s="32"/>
    </row>
    <row r="1717" spans="2:2">
      <c r="B1717" s="32"/>
    </row>
    <row r="1718" spans="2:2">
      <c r="B1718" s="32"/>
    </row>
    <row r="1719" spans="2:2">
      <c r="B1719" s="32"/>
    </row>
    <row r="1720" spans="2:2">
      <c r="B1720" s="32"/>
    </row>
    <row r="1721" spans="2:2">
      <c r="B1721" s="32"/>
    </row>
    <row r="1722" spans="2:2">
      <c r="B1722" s="32"/>
    </row>
    <row r="1723" spans="2:2">
      <c r="B1723" s="32"/>
    </row>
    <row r="1724" spans="2:2">
      <c r="B1724" s="32"/>
    </row>
    <row r="1725" spans="2:2">
      <c r="B1725" s="32"/>
    </row>
    <row r="1726" spans="2:2">
      <c r="B1726" s="32"/>
    </row>
    <row r="1727" spans="2:2">
      <c r="B1727" s="32"/>
    </row>
    <row r="1728" spans="2:2">
      <c r="B1728" s="32"/>
    </row>
    <row r="1729" spans="2:2">
      <c r="B1729" s="32"/>
    </row>
    <row r="1730" spans="2:2">
      <c r="B1730" s="32"/>
    </row>
    <row r="1731" spans="2:2">
      <c r="B1731" s="32"/>
    </row>
    <row r="1732" spans="2:2">
      <c r="B1732" s="32"/>
    </row>
    <row r="1733" spans="2:2">
      <c r="B1733" s="32"/>
    </row>
    <row r="1734" spans="2:2">
      <c r="B1734" s="32"/>
    </row>
    <row r="1735" spans="2:2">
      <c r="B1735" s="32"/>
    </row>
    <row r="1736" spans="2:2">
      <c r="B1736" s="32"/>
    </row>
    <row r="1737" spans="2:2">
      <c r="B1737" s="32"/>
    </row>
    <row r="1738" spans="2:2">
      <c r="B1738" s="32"/>
    </row>
    <row r="1739" spans="2:2">
      <c r="B1739" s="32"/>
    </row>
    <row r="1740" spans="2:2">
      <c r="B1740" s="32"/>
    </row>
    <row r="1741" spans="2:2">
      <c r="B1741" s="32"/>
    </row>
    <row r="1742" spans="2:2">
      <c r="B1742" s="32"/>
    </row>
    <row r="1743" spans="2:2">
      <c r="B1743" s="32"/>
    </row>
    <row r="1744" spans="2:2">
      <c r="B1744" s="32"/>
    </row>
    <row r="1745" spans="2:2">
      <c r="B1745" s="32"/>
    </row>
    <row r="1746" spans="2:2">
      <c r="B1746" s="32"/>
    </row>
    <row r="1747" spans="2:2">
      <c r="B1747" s="32"/>
    </row>
    <row r="1748" spans="2:2">
      <c r="B1748" s="32"/>
    </row>
    <row r="1749" spans="2:2">
      <c r="B1749" s="32"/>
    </row>
    <row r="1750" spans="2:2">
      <c r="B1750" s="32"/>
    </row>
    <row r="1751" spans="2:2">
      <c r="B1751" s="32"/>
    </row>
    <row r="1752" spans="2:2">
      <c r="B1752" s="32"/>
    </row>
    <row r="1753" spans="2:2">
      <c r="B1753" s="32"/>
    </row>
    <row r="1754" spans="2:2">
      <c r="B1754" s="32"/>
    </row>
    <row r="1755" spans="2:2">
      <c r="B1755" s="32"/>
    </row>
    <row r="1756" spans="2:2">
      <c r="B1756" s="32"/>
    </row>
    <row r="1757" spans="2:2">
      <c r="B1757" s="32"/>
    </row>
    <row r="1758" spans="2:2">
      <c r="B1758" s="32"/>
    </row>
    <row r="1759" spans="2:2">
      <c r="B1759" s="32"/>
    </row>
    <row r="1760" spans="2:2">
      <c r="B1760" s="32"/>
    </row>
    <row r="1761" spans="2:2">
      <c r="B1761" s="32"/>
    </row>
    <row r="1762" spans="2:2">
      <c r="B1762" s="32"/>
    </row>
    <row r="1763" spans="2:2">
      <c r="B1763" s="32"/>
    </row>
    <row r="1764" spans="2:2">
      <c r="B1764" s="32"/>
    </row>
    <row r="1765" spans="2:2">
      <c r="B1765" s="32"/>
    </row>
    <row r="1766" spans="2:2">
      <c r="B1766" s="32"/>
    </row>
    <row r="1767" spans="2:2">
      <c r="B1767" s="32"/>
    </row>
    <row r="1768" spans="2:2">
      <c r="B1768" s="32"/>
    </row>
    <row r="1769" spans="2:2">
      <c r="B1769" s="32"/>
    </row>
    <row r="1770" spans="2:2">
      <c r="B1770" s="32"/>
    </row>
    <row r="1771" spans="2:2">
      <c r="B1771" s="32"/>
    </row>
    <row r="1772" spans="2:2">
      <c r="B1772" s="32"/>
    </row>
    <row r="1773" spans="2:2">
      <c r="B1773" s="32"/>
    </row>
    <row r="1774" spans="2:2">
      <c r="B1774" s="32"/>
    </row>
    <row r="1775" spans="2:2">
      <c r="B1775" s="32"/>
    </row>
    <row r="1776" spans="2:2">
      <c r="B1776" s="32"/>
    </row>
    <row r="1777" spans="2:2">
      <c r="B1777" s="32"/>
    </row>
    <row r="1778" spans="2:2">
      <c r="B1778" s="32"/>
    </row>
    <row r="1779" spans="2:2">
      <c r="B1779" s="32"/>
    </row>
  </sheetData>
  <mergeCells count="12">
    <mergeCell ref="D7:E7"/>
    <mergeCell ref="D1:E1"/>
    <mergeCell ref="D2:E2"/>
    <mergeCell ref="C3:E3"/>
    <mergeCell ref="D4:E4"/>
    <mergeCell ref="D6:E6"/>
    <mergeCell ref="C8:E8"/>
    <mergeCell ref="D9:E9"/>
    <mergeCell ref="A10:E10"/>
    <mergeCell ref="A12:A13"/>
    <mergeCell ref="B12:B13"/>
    <mergeCell ref="C12:E1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8"/>
  <sheetViews>
    <sheetView workbookViewId="0">
      <selection activeCell="A10" sqref="A10:H10"/>
    </sheetView>
  </sheetViews>
  <sheetFormatPr defaultRowHeight="12.75"/>
  <cols>
    <col min="1" max="1" width="54" style="16" customWidth="1"/>
    <col min="2" max="2" width="10.28515625" style="17" customWidth="1"/>
    <col min="3" max="3" width="9.140625" style="16"/>
    <col min="4" max="4" width="16.140625" style="16" customWidth="1"/>
    <col min="5" max="5" width="9.140625" style="16"/>
    <col min="6" max="6" width="14.140625" style="16" customWidth="1"/>
    <col min="7" max="7" width="14.28515625" style="254" customWidth="1"/>
    <col min="8" max="8" width="15.42578125" style="254" customWidth="1"/>
    <col min="9" max="16384" width="9.140625" style="16"/>
  </cols>
  <sheetData>
    <row r="1" spans="1:8" s="1" customFormat="1" ht="15">
      <c r="B1" s="307"/>
      <c r="C1" s="307"/>
      <c r="D1" s="307"/>
      <c r="E1" s="307"/>
      <c r="F1" s="307"/>
      <c r="G1" s="290" t="s">
        <v>94</v>
      </c>
      <c r="H1" s="290"/>
    </row>
    <row r="2" spans="1:8" s="1" customFormat="1" ht="15">
      <c r="B2" s="307"/>
      <c r="C2" s="307"/>
      <c r="D2" s="307"/>
      <c r="E2" s="307"/>
      <c r="F2" s="307"/>
      <c r="G2" s="299" t="s">
        <v>1</v>
      </c>
      <c r="H2" s="299"/>
    </row>
    <row r="3" spans="1:8" s="1" customFormat="1" ht="15">
      <c r="B3" s="4"/>
      <c r="C3" s="4"/>
      <c r="D3" s="4"/>
      <c r="E3" s="4"/>
      <c r="F3" s="290" t="s">
        <v>43</v>
      </c>
      <c r="G3" s="290"/>
      <c r="H3" s="290"/>
    </row>
    <row r="4" spans="1:8" s="1" customFormat="1" ht="15">
      <c r="B4" s="307"/>
      <c r="C4" s="307"/>
      <c r="D4" s="307"/>
      <c r="E4" s="307"/>
      <c r="F4" s="307"/>
      <c r="G4" s="290" t="s">
        <v>228</v>
      </c>
      <c r="H4" s="290"/>
    </row>
    <row r="5" spans="1:8" s="1" customFormat="1" ht="15">
      <c r="B5" s="21"/>
      <c r="C5" s="21"/>
      <c r="D5" s="21"/>
      <c r="E5" s="21"/>
      <c r="F5" s="21"/>
      <c r="G5" s="20"/>
      <c r="H5" s="20"/>
    </row>
    <row r="6" spans="1:8" s="1" customFormat="1" ht="15">
      <c r="B6" s="307"/>
      <c r="C6" s="307"/>
      <c r="D6" s="307"/>
      <c r="E6" s="307"/>
      <c r="F6" s="307"/>
      <c r="G6" s="290" t="s">
        <v>94</v>
      </c>
      <c r="H6" s="290"/>
    </row>
    <row r="7" spans="1:8" s="1" customFormat="1" ht="15">
      <c r="B7" s="307"/>
      <c r="C7" s="307"/>
      <c r="D7" s="307"/>
      <c r="E7" s="307"/>
      <c r="F7" s="307"/>
      <c r="G7" s="299" t="s">
        <v>1</v>
      </c>
      <c r="H7" s="299"/>
    </row>
    <row r="8" spans="1:8" s="1" customFormat="1" ht="15">
      <c r="B8" s="4"/>
      <c r="C8" s="4"/>
      <c r="D8" s="4"/>
      <c r="E8" s="4"/>
      <c r="F8" s="290" t="s">
        <v>43</v>
      </c>
      <c r="G8" s="290"/>
      <c r="H8" s="290"/>
    </row>
    <row r="9" spans="1:8" s="5" customFormat="1" ht="17.25" customHeight="1">
      <c r="B9" s="307"/>
      <c r="C9" s="307"/>
      <c r="D9" s="307"/>
      <c r="E9" s="307"/>
      <c r="F9" s="307"/>
      <c r="G9" s="290" t="s">
        <v>230</v>
      </c>
      <c r="H9" s="290"/>
    </row>
    <row r="10" spans="1:8" ht="72.75" customHeight="1" thickBot="1">
      <c r="A10" s="308" t="s">
        <v>174</v>
      </c>
      <c r="B10" s="308"/>
      <c r="C10" s="308"/>
      <c r="D10" s="308"/>
      <c r="E10" s="308"/>
      <c r="F10" s="308"/>
      <c r="G10" s="308"/>
      <c r="H10" s="308"/>
    </row>
    <row r="11" spans="1:8" s="18" customFormat="1" ht="20.25" customHeight="1">
      <c r="A11" s="301" t="s">
        <v>44</v>
      </c>
      <c r="B11" s="303" t="s">
        <v>3</v>
      </c>
      <c r="C11" s="303" t="s">
        <v>4</v>
      </c>
      <c r="D11" s="303" t="s">
        <v>45</v>
      </c>
      <c r="E11" s="303" t="s">
        <v>5</v>
      </c>
      <c r="F11" s="305" t="s">
        <v>46</v>
      </c>
      <c r="G11" s="305"/>
      <c r="H11" s="306"/>
    </row>
    <row r="12" spans="1:8" s="18" customFormat="1" ht="18.75" customHeight="1">
      <c r="A12" s="302"/>
      <c r="B12" s="304"/>
      <c r="C12" s="304"/>
      <c r="D12" s="304"/>
      <c r="E12" s="304"/>
      <c r="F12" s="199">
        <v>2022</v>
      </c>
      <c r="G12" s="200">
        <v>2023</v>
      </c>
      <c r="H12" s="201">
        <v>2024</v>
      </c>
    </row>
    <row r="13" spans="1:8" s="19" customFormat="1" ht="16.5" thickBot="1">
      <c r="A13" s="202" t="s">
        <v>6</v>
      </c>
      <c r="B13" s="203" t="s">
        <v>7</v>
      </c>
      <c r="C13" s="204" t="s">
        <v>8</v>
      </c>
      <c r="D13" s="204" t="s">
        <v>9</v>
      </c>
      <c r="E13" s="204" t="s">
        <v>10</v>
      </c>
      <c r="F13" s="205">
        <v>6</v>
      </c>
      <c r="G13" s="205">
        <v>7</v>
      </c>
      <c r="H13" s="206">
        <v>8</v>
      </c>
    </row>
    <row r="14" spans="1:8" ht="16.5" thickBot="1">
      <c r="A14" s="182" t="s">
        <v>216</v>
      </c>
      <c r="B14" s="183" t="s">
        <v>12</v>
      </c>
      <c r="C14" s="192" t="s">
        <v>85</v>
      </c>
      <c r="D14" s="183"/>
      <c r="E14" s="192"/>
      <c r="F14" s="187">
        <f>F15+F19+F23+F38+F47+F51+F42</f>
        <v>3458113.07</v>
      </c>
      <c r="G14" s="187">
        <f>G15+G23+G38+G42+G19+G51</f>
        <v>1447030</v>
      </c>
      <c r="H14" s="207">
        <f>H15+H23+H38+H42+H19+H51</f>
        <v>1431292</v>
      </c>
    </row>
    <row r="15" spans="1:8" ht="47.25">
      <c r="A15" s="163" t="s">
        <v>29</v>
      </c>
      <c r="B15" s="164" t="s">
        <v>12</v>
      </c>
      <c r="C15" s="165" t="s">
        <v>13</v>
      </c>
      <c r="D15" s="164"/>
      <c r="E15" s="165"/>
      <c r="F15" s="166">
        <f>F16</f>
        <v>908531</v>
      </c>
      <c r="G15" s="166">
        <f t="shared" ref="G15:H17" si="0">G16</f>
        <v>250000</v>
      </c>
      <c r="H15" s="167">
        <f t="shared" si="0"/>
        <v>250000</v>
      </c>
    </row>
    <row r="16" spans="1:8" ht="15.75">
      <c r="A16" s="157" t="s">
        <v>47</v>
      </c>
      <c r="B16" s="153" t="s">
        <v>12</v>
      </c>
      <c r="C16" s="154" t="s">
        <v>13</v>
      </c>
      <c r="D16" s="153" t="s">
        <v>48</v>
      </c>
      <c r="E16" s="154"/>
      <c r="F16" s="158">
        <f>F17</f>
        <v>908531</v>
      </c>
      <c r="G16" s="158">
        <f t="shared" si="0"/>
        <v>250000</v>
      </c>
      <c r="H16" s="160">
        <f t="shared" si="0"/>
        <v>250000</v>
      </c>
    </row>
    <row r="17" spans="1:8" ht="47.25">
      <c r="A17" s="157" t="s">
        <v>173</v>
      </c>
      <c r="B17" s="153" t="s">
        <v>14</v>
      </c>
      <c r="C17" s="154" t="s">
        <v>13</v>
      </c>
      <c r="D17" s="153" t="s">
        <v>49</v>
      </c>
      <c r="E17" s="154"/>
      <c r="F17" s="158">
        <f>F18</f>
        <v>908531</v>
      </c>
      <c r="G17" s="158">
        <f t="shared" si="0"/>
        <v>250000</v>
      </c>
      <c r="H17" s="160">
        <f t="shared" si="0"/>
        <v>250000</v>
      </c>
    </row>
    <row r="18" spans="1:8" ht="78.75">
      <c r="A18" s="157" t="s">
        <v>33</v>
      </c>
      <c r="B18" s="153" t="s">
        <v>12</v>
      </c>
      <c r="C18" s="154" t="s">
        <v>13</v>
      </c>
      <c r="D18" s="153" t="s">
        <v>49</v>
      </c>
      <c r="E18" s="154" t="s">
        <v>25</v>
      </c>
      <c r="F18" s="158">
        <v>908531</v>
      </c>
      <c r="G18" s="158">
        <v>250000</v>
      </c>
      <c r="H18" s="160">
        <v>250000</v>
      </c>
    </row>
    <row r="19" spans="1:8" ht="63" hidden="1">
      <c r="A19" s="150" t="s">
        <v>50</v>
      </c>
      <c r="B19" s="151" t="s">
        <v>12</v>
      </c>
      <c r="C19" s="152" t="s">
        <v>18</v>
      </c>
      <c r="D19" s="151"/>
      <c r="E19" s="152"/>
      <c r="F19" s="155">
        <f>F20</f>
        <v>0</v>
      </c>
      <c r="G19" s="155">
        <f t="shared" ref="G19:H21" si="1">G20</f>
        <v>0</v>
      </c>
      <c r="H19" s="172">
        <f t="shared" si="1"/>
        <v>0</v>
      </c>
    </row>
    <row r="20" spans="1:8" ht="15.75" hidden="1">
      <c r="A20" s="157" t="s">
        <v>47</v>
      </c>
      <c r="B20" s="153" t="s">
        <v>12</v>
      </c>
      <c r="C20" s="154" t="s">
        <v>18</v>
      </c>
      <c r="D20" s="153" t="s">
        <v>48</v>
      </c>
      <c r="E20" s="154"/>
      <c r="F20" s="158">
        <f>F21</f>
        <v>0</v>
      </c>
      <c r="G20" s="158">
        <f t="shared" si="1"/>
        <v>0</v>
      </c>
      <c r="H20" s="160">
        <f t="shared" si="1"/>
        <v>0</v>
      </c>
    </row>
    <row r="21" spans="1:8" ht="15.75" hidden="1">
      <c r="A21" s="157" t="s">
        <v>16</v>
      </c>
      <c r="B21" s="153" t="s">
        <v>14</v>
      </c>
      <c r="C21" s="154" t="s">
        <v>18</v>
      </c>
      <c r="D21" s="153" t="s">
        <v>51</v>
      </c>
      <c r="E21" s="154"/>
      <c r="F21" s="158">
        <f>F22</f>
        <v>0</v>
      </c>
      <c r="G21" s="158">
        <f t="shared" si="1"/>
        <v>0</v>
      </c>
      <c r="H21" s="160">
        <f t="shared" si="1"/>
        <v>0</v>
      </c>
    </row>
    <row r="22" spans="1:8" ht="31.5" hidden="1">
      <c r="A22" s="157" t="s">
        <v>34</v>
      </c>
      <c r="B22" s="153" t="s">
        <v>12</v>
      </c>
      <c r="C22" s="154" t="s">
        <v>18</v>
      </c>
      <c r="D22" s="153" t="s">
        <v>51</v>
      </c>
      <c r="E22" s="154" t="s">
        <v>26</v>
      </c>
      <c r="F22" s="158">
        <v>0</v>
      </c>
      <c r="G22" s="158">
        <v>0</v>
      </c>
      <c r="H22" s="160">
        <v>0</v>
      </c>
    </row>
    <row r="23" spans="1:8" ht="63">
      <c r="A23" s="150" t="s">
        <v>217</v>
      </c>
      <c r="B23" s="151" t="s">
        <v>12</v>
      </c>
      <c r="C23" s="152" t="s">
        <v>15</v>
      </c>
      <c r="D23" s="153"/>
      <c r="E23" s="152"/>
      <c r="F23" s="155">
        <f>F24</f>
        <v>2456782.0699999998</v>
      </c>
      <c r="G23" s="155">
        <f>G24</f>
        <v>1197030</v>
      </c>
      <c r="H23" s="172">
        <f>H24</f>
        <v>1181292</v>
      </c>
    </row>
    <row r="24" spans="1:8" ht="15.75">
      <c r="A24" s="157" t="s">
        <v>47</v>
      </c>
      <c r="B24" s="153" t="s">
        <v>12</v>
      </c>
      <c r="C24" s="154" t="s">
        <v>15</v>
      </c>
      <c r="D24" s="153" t="s">
        <v>48</v>
      </c>
      <c r="E24" s="154"/>
      <c r="F24" s="158">
        <f>F31+F34+F25+F28</f>
        <v>2456782.0699999998</v>
      </c>
      <c r="G24" s="158">
        <f>G31+G34+G25+G28</f>
        <v>1197030</v>
      </c>
      <c r="H24" s="159">
        <f>H31+H34+H25+H28</f>
        <v>1181292</v>
      </c>
    </row>
    <row r="25" spans="1:8" ht="53.25" customHeight="1">
      <c r="A25" s="157" t="s">
        <v>218</v>
      </c>
      <c r="B25" s="153" t="s">
        <v>12</v>
      </c>
      <c r="C25" s="154" t="s">
        <v>15</v>
      </c>
      <c r="D25" s="153" t="s">
        <v>63</v>
      </c>
      <c r="E25" s="154"/>
      <c r="F25" s="158">
        <f>F26+F27</f>
        <v>193438</v>
      </c>
      <c r="G25" s="158">
        <f>G26+G27</f>
        <v>200106</v>
      </c>
      <c r="H25" s="160">
        <f>H26+H27</f>
        <v>207473</v>
      </c>
    </row>
    <row r="26" spans="1:8" ht="78.75">
      <c r="A26" s="157" t="s">
        <v>33</v>
      </c>
      <c r="B26" s="153" t="s">
        <v>12</v>
      </c>
      <c r="C26" s="154" t="s">
        <v>15</v>
      </c>
      <c r="D26" s="153" t="s">
        <v>63</v>
      </c>
      <c r="E26" s="154" t="s">
        <v>25</v>
      </c>
      <c r="F26" s="158">
        <v>166643</v>
      </c>
      <c r="G26" s="158">
        <v>175049</v>
      </c>
      <c r="H26" s="160">
        <v>180829</v>
      </c>
    </row>
    <row r="27" spans="1:8" ht="31.5">
      <c r="A27" s="157" t="s">
        <v>88</v>
      </c>
      <c r="B27" s="153" t="s">
        <v>12</v>
      </c>
      <c r="C27" s="154" t="s">
        <v>15</v>
      </c>
      <c r="D27" s="153" t="s">
        <v>63</v>
      </c>
      <c r="E27" s="154" t="s">
        <v>26</v>
      </c>
      <c r="F27" s="158">
        <v>26795</v>
      </c>
      <c r="G27" s="158">
        <v>25057</v>
      </c>
      <c r="H27" s="160">
        <v>26644</v>
      </c>
    </row>
    <row r="28" spans="1:8" ht="94.5">
      <c r="A28" s="168" t="s">
        <v>86</v>
      </c>
      <c r="B28" s="154" t="s">
        <v>12</v>
      </c>
      <c r="C28" s="154" t="s">
        <v>15</v>
      </c>
      <c r="D28" s="153" t="s">
        <v>180</v>
      </c>
      <c r="E28" s="154"/>
      <c r="F28" s="158">
        <f>F29+F30</f>
        <v>110</v>
      </c>
      <c r="G28" s="158">
        <f>G29+G30</f>
        <v>0</v>
      </c>
      <c r="H28" s="160">
        <f>H29+H30</f>
        <v>0</v>
      </c>
    </row>
    <row r="29" spans="1:8" ht="78.75">
      <c r="A29" s="169" t="s">
        <v>87</v>
      </c>
      <c r="B29" s="154" t="s">
        <v>12</v>
      </c>
      <c r="C29" s="154" t="s">
        <v>15</v>
      </c>
      <c r="D29" s="153" t="s">
        <v>180</v>
      </c>
      <c r="E29" s="154" t="s">
        <v>25</v>
      </c>
      <c r="F29" s="158">
        <v>60</v>
      </c>
      <c r="G29" s="158">
        <v>0</v>
      </c>
      <c r="H29" s="160">
        <v>0</v>
      </c>
    </row>
    <row r="30" spans="1:8" ht="31.5">
      <c r="A30" s="169" t="s">
        <v>88</v>
      </c>
      <c r="B30" s="154" t="s">
        <v>12</v>
      </c>
      <c r="C30" s="154" t="s">
        <v>15</v>
      </c>
      <c r="D30" s="153" t="s">
        <v>180</v>
      </c>
      <c r="E30" s="154" t="s">
        <v>26</v>
      </c>
      <c r="F30" s="158">
        <v>50</v>
      </c>
      <c r="G30" s="158">
        <v>0</v>
      </c>
      <c r="H30" s="160">
        <v>0</v>
      </c>
    </row>
    <row r="31" spans="1:8" ht="97.5" customHeight="1">
      <c r="A31" s="170" t="s">
        <v>79</v>
      </c>
      <c r="B31" s="154" t="s">
        <v>12</v>
      </c>
      <c r="C31" s="154" t="s">
        <v>15</v>
      </c>
      <c r="D31" s="154" t="s">
        <v>65</v>
      </c>
      <c r="E31" s="153"/>
      <c r="F31" s="158">
        <f>F32+F33</f>
        <v>22148</v>
      </c>
      <c r="G31" s="158">
        <f>G32+G33</f>
        <v>22623</v>
      </c>
      <c r="H31" s="160">
        <f>H32+H33</f>
        <v>22623</v>
      </c>
    </row>
    <row r="32" spans="1:8" ht="78.75">
      <c r="A32" s="157" t="s">
        <v>33</v>
      </c>
      <c r="B32" s="153" t="s">
        <v>12</v>
      </c>
      <c r="C32" s="154" t="s">
        <v>15</v>
      </c>
      <c r="D32" s="154" t="s">
        <v>65</v>
      </c>
      <c r="E32" s="153" t="s">
        <v>25</v>
      </c>
      <c r="F32" s="158">
        <v>16148</v>
      </c>
      <c r="G32" s="158">
        <v>16623</v>
      </c>
      <c r="H32" s="160">
        <v>16623</v>
      </c>
    </row>
    <row r="33" spans="1:8" ht="31.5">
      <c r="A33" s="157" t="s">
        <v>88</v>
      </c>
      <c r="B33" s="153" t="s">
        <v>12</v>
      </c>
      <c r="C33" s="154" t="s">
        <v>15</v>
      </c>
      <c r="D33" s="154" t="s">
        <v>65</v>
      </c>
      <c r="E33" s="153" t="s">
        <v>26</v>
      </c>
      <c r="F33" s="158">
        <v>6000</v>
      </c>
      <c r="G33" s="158">
        <v>6000</v>
      </c>
      <c r="H33" s="160">
        <v>6000</v>
      </c>
    </row>
    <row r="34" spans="1:8" ht="15.75">
      <c r="A34" s="157" t="s">
        <v>16</v>
      </c>
      <c r="B34" s="153" t="s">
        <v>12</v>
      </c>
      <c r="C34" s="154" t="s">
        <v>15</v>
      </c>
      <c r="D34" s="153" t="s">
        <v>51</v>
      </c>
      <c r="E34" s="154"/>
      <c r="F34" s="158">
        <f>F35+F36+F37</f>
        <v>2241086.0699999998</v>
      </c>
      <c r="G34" s="158">
        <f>G35+G36+G37</f>
        <v>974301</v>
      </c>
      <c r="H34" s="160">
        <f>H35+H36+H37</f>
        <v>951196</v>
      </c>
    </row>
    <row r="35" spans="1:8" ht="78.75">
      <c r="A35" s="157" t="s">
        <v>33</v>
      </c>
      <c r="B35" s="153" t="s">
        <v>12</v>
      </c>
      <c r="C35" s="154" t="s">
        <v>15</v>
      </c>
      <c r="D35" s="153" t="s">
        <v>51</v>
      </c>
      <c r="E35" s="154" t="s">
        <v>25</v>
      </c>
      <c r="F35" s="158">
        <v>1699469</v>
      </c>
      <c r="G35" s="158">
        <v>704301</v>
      </c>
      <c r="H35" s="160">
        <v>681196</v>
      </c>
    </row>
    <row r="36" spans="1:8" ht="31.5">
      <c r="A36" s="157" t="s">
        <v>88</v>
      </c>
      <c r="B36" s="153" t="s">
        <v>12</v>
      </c>
      <c r="C36" s="154" t="s">
        <v>15</v>
      </c>
      <c r="D36" s="153" t="s">
        <v>51</v>
      </c>
      <c r="E36" s="154" t="s">
        <v>26</v>
      </c>
      <c r="F36" s="171">
        <v>541617.06999999995</v>
      </c>
      <c r="G36" s="158">
        <v>270000</v>
      </c>
      <c r="H36" s="160">
        <v>270000</v>
      </c>
    </row>
    <row r="37" spans="1:8" ht="15.75" hidden="1">
      <c r="A37" s="157" t="s">
        <v>35</v>
      </c>
      <c r="B37" s="153" t="s">
        <v>12</v>
      </c>
      <c r="C37" s="154" t="s">
        <v>15</v>
      </c>
      <c r="D37" s="153" t="s">
        <v>51</v>
      </c>
      <c r="E37" s="154" t="s">
        <v>30</v>
      </c>
      <c r="F37" s="158">
        <v>0</v>
      </c>
      <c r="G37" s="158">
        <v>0</v>
      </c>
      <c r="H37" s="160">
        <v>0</v>
      </c>
    </row>
    <row r="38" spans="1:8" ht="47.25">
      <c r="A38" s="150" t="s">
        <v>22</v>
      </c>
      <c r="B38" s="151" t="s">
        <v>12</v>
      </c>
      <c r="C38" s="152" t="s">
        <v>23</v>
      </c>
      <c r="D38" s="153"/>
      <c r="E38" s="152"/>
      <c r="F38" s="155">
        <f>F39</f>
        <v>87800</v>
      </c>
      <c r="G38" s="155">
        <f t="shared" ref="G38:H40" si="2">G39</f>
        <v>0</v>
      </c>
      <c r="H38" s="172">
        <f t="shared" si="2"/>
        <v>0</v>
      </c>
    </row>
    <row r="39" spans="1:8" ht="15.75">
      <c r="A39" s="157" t="s">
        <v>47</v>
      </c>
      <c r="B39" s="162" t="s">
        <v>12</v>
      </c>
      <c r="C39" s="154" t="s">
        <v>23</v>
      </c>
      <c r="D39" s="154" t="s">
        <v>48</v>
      </c>
      <c r="E39" s="162"/>
      <c r="F39" s="158">
        <f>F40</f>
        <v>87800</v>
      </c>
      <c r="G39" s="158">
        <f t="shared" si="2"/>
        <v>0</v>
      </c>
      <c r="H39" s="160">
        <f t="shared" si="2"/>
        <v>0</v>
      </c>
    </row>
    <row r="40" spans="1:8" ht="84" customHeight="1">
      <c r="A40" s="157" t="s">
        <v>220</v>
      </c>
      <c r="B40" s="162" t="s">
        <v>12</v>
      </c>
      <c r="C40" s="154" t="s">
        <v>23</v>
      </c>
      <c r="D40" s="153" t="s">
        <v>53</v>
      </c>
      <c r="E40" s="154"/>
      <c r="F40" s="158">
        <f>F41</f>
        <v>87800</v>
      </c>
      <c r="G40" s="158">
        <f t="shared" si="2"/>
        <v>0</v>
      </c>
      <c r="H40" s="160">
        <f t="shared" si="2"/>
        <v>0</v>
      </c>
    </row>
    <row r="41" spans="1:8" ht="15.75">
      <c r="A41" s="157" t="s">
        <v>32</v>
      </c>
      <c r="B41" s="162" t="s">
        <v>12</v>
      </c>
      <c r="C41" s="154" t="s">
        <v>23</v>
      </c>
      <c r="D41" s="153" t="s">
        <v>53</v>
      </c>
      <c r="E41" s="154" t="s">
        <v>31</v>
      </c>
      <c r="F41" s="158">
        <v>87800</v>
      </c>
      <c r="G41" s="158">
        <v>0</v>
      </c>
      <c r="H41" s="160">
        <v>0</v>
      </c>
    </row>
    <row r="42" spans="1:8" ht="19.5" hidden="1" customHeight="1">
      <c r="A42" s="150" t="s">
        <v>54</v>
      </c>
      <c r="B42" s="151" t="s">
        <v>12</v>
      </c>
      <c r="C42" s="152" t="s">
        <v>55</v>
      </c>
      <c r="D42" s="153"/>
      <c r="E42" s="152"/>
      <c r="F42" s="155">
        <f t="shared" ref="F42:H43" si="3">F43</f>
        <v>0</v>
      </c>
      <c r="G42" s="155">
        <f t="shared" si="3"/>
        <v>0</v>
      </c>
      <c r="H42" s="172">
        <f t="shared" si="3"/>
        <v>0</v>
      </c>
    </row>
    <row r="43" spans="1:8" ht="15.75" hidden="1">
      <c r="A43" s="157" t="s">
        <v>47</v>
      </c>
      <c r="B43" s="162" t="s">
        <v>12</v>
      </c>
      <c r="C43" s="154" t="s">
        <v>55</v>
      </c>
      <c r="D43" s="154" t="s">
        <v>48</v>
      </c>
      <c r="E43" s="162"/>
      <c r="F43" s="158">
        <f t="shared" si="3"/>
        <v>0</v>
      </c>
      <c r="G43" s="158">
        <f t="shared" si="3"/>
        <v>0</v>
      </c>
      <c r="H43" s="160">
        <f t="shared" si="3"/>
        <v>0</v>
      </c>
    </row>
    <row r="44" spans="1:8" ht="31.5" hidden="1">
      <c r="A44" s="157" t="s">
        <v>56</v>
      </c>
      <c r="B44" s="162" t="s">
        <v>12</v>
      </c>
      <c r="C44" s="154" t="s">
        <v>55</v>
      </c>
      <c r="D44" s="153" t="s">
        <v>57</v>
      </c>
      <c r="E44" s="154"/>
      <c r="F44" s="158">
        <f>F45+F46</f>
        <v>0</v>
      </c>
      <c r="G44" s="158">
        <f>G45+G46</f>
        <v>0</v>
      </c>
      <c r="H44" s="159">
        <f>H45+H46</f>
        <v>0</v>
      </c>
    </row>
    <row r="45" spans="1:8" ht="31.5" hidden="1">
      <c r="A45" s="157" t="s">
        <v>88</v>
      </c>
      <c r="B45" s="162" t="s">
        <v>12</v>
      </c>
      <c r="C45" s="154" t="s">
        <v>55</v>
      </c>
      <c r="D45" s="153" t="s">
        <v>57</v>
      </c>
      <c r="E45" s="154" t="s">
        <v>26</v>
      </c>
      <c r="F45" s="158">
        <v>0</v>
      </c>
      <c r="G45" s="158">
        <v>0</v>
      </c>
      <c r="H45" s="160">
        <v>0</v>
      </c>
    </row>
    <row r="46" spans="1:8" ht="15.75" hidden="1">
      <c r="A46" s="157" t="s">
        <v>35</v>
      </c>
      <c r="B46" s="153" t="s">
        <v>12</v>
      </c>
      <c r="C46" s="154" t="s">
        <v>55</v>
      </c>
      <c r="D46" s="153" t="s">
        <v>57</v>
      </c>
      <c r="E46" s="154" t="s">
        <v>30</v>
      </c>
      <c r="F46" s="158">
        <v>0</v>
      </c>
      <c r="G46" s="158">
        <v>0</v>
      </c>
      <c r="H46" s="160">
        <v>0</v>
      </c>
    </row>
    <row r="47" spans="1:8" ht="15.75" hidden="1">
      <c r="A47" s="150" t="s">
        <v>58</v>
      </c>
      <c r="B47" s="151" t="s">
        <v>12</v>
      </c>
      <c r="C47" s="152" t="s">
        <v>59</v>
      </c>
      <c r="D47" s="153"/>
      <c r="E47" s="152"/>
      <c r="F47" s="155">
        <f>F48</f>
        <v>0</v>
      </c>
      <c r="G47" s="155">
        <f t="shared" ref="G47:H49" si="4">G48</f>
        <v>0</v>
      </c>
      <c r="H47" s="172">
        <f t="shared" si="4"/>
        <v>0</v>
      </c>
    </row>
    <row r="48" spans="1:8" ht="15.75" hidden="1">
      <c r="A48" s="157" t="s">
        <v>47</v>
      </c>
      <c r="B48" s="162" t="s">
        <v>12</v>
      </c>
      <c r="C48" s="154" t="s">
        <v>59</v>
      </c>
      <c r="D48" s="154" t="s">
        <v>48</v>
      </c>
      <c r="E48" s="162"/>
      <c r="F48" s="158">
        <f>F49</f>
        <v>0</v>
      </c>
      <c r="G48" s="158">
        <f t="shared" si="4"/>
        <v>0</v>
      </c>
      <c r="H48" s="160">
        <f t="shared" si="4"/>
        <v>0</v>
      </c>
    </row>
    <row r="49" spans="1:8" ht="15.75" hidden="1">
      <c r="A49" s="157" t="s">
        <v>60</v>
      </c>
      <c r="B49" s="162" t="s">
        <v>12</v>
      </c>
      <c r="C49" s="154" t="s">
        <v>59</v>
      </c>
      <c r="D49" s="153" t="s">
        <v>61</v>
      </c>
      <c r="E49" s="154"/>
      <c r="F49" s="158">
        <f>F50</f>
        <v>0</v>
      </c>
      <c r="G49" s="158">
        <f t="shared" si="4"/>
        <v>0</v>
      </c>
      <c r="H49" s="160">
        <f t="shared" si="4"/>
        <v>0</v>
      </c>
    </row>
    <row r="50" spans="1:8" ht="15.75" hidden="1">
      <c r="A50" s="157" t="s">
        <v>35</v>
      </c>
      <c r="B50" s="162" t="s">
        <v>12</v>
      </c>
      <c r="C50" s="154" t="s">
        <v>59</v>
      </c>
      <c r="D50" s="153" t="s">
        <v>61</v>
      </c>
      <c r="E50" s="154" t="s">
        <v>30</v>
      </c>
      <c r="F50" s="158">
        <v>0</v>
      </c>
      <c r="G50" s="158">
        <v>0</v>
      </c>
      <c r="H50" s="160">
        <v>0</v>
      </c>
    </row>
    <row r="51" spans="1:8" ht="15.75">
      <c r="A51" s="150" t="s">
        <v>17</v>
      </c>
      <c r="B51" s="151" t="s">
        <v>12</v>
      </c>
      <c r="C51" s="152" t="s">
        <v>21</v>
      </c>
      <c r="D51" s="153"/>
      <c r="E51" s="154"/>
      <c r="F51" s="155">
        <f>F52</f>
        <v>5000</v>
      </c>
      <c r="G51" s="155">
        <f>G52</f>
        <v>0</v>
      </c>
      <c r="H51" s="156">
        <f>H52</f>
        <v>0</v>
      </c>
    </row>
    <row r="52" spans="1:8" ht="15.75">
      <c r="A52" s="157" t="s">
        <v>47</v>
      </c>
      <c r="B52" s="153" t="s">
        <v>12</v>
      </c>
      <c r="C52" s="154" t="s">
        <v>21</v>
      </c>
      <c r="D52" s="153" t="s">
        <v>48</v>
      </c>
      <c r="E52" s="154"/>
      <c r="F52" s="158">
        <f>F57+F53+F55</f>
        <v>5000</v>
      </c>
      <c r="G52" s="158">
        <f>G57+G53+G55</f>
        <v>0</v>
      </c>
      <c r="H52" s="159">
        <f>H57+H53+H55</f>
        <v>0</v>
      </c>
    </row>
    <row r="53" spans="1:8" ht="63" hidden="1">
      <c r="A53" s="157" t="s">
        <v>72</v>
      </c>
      <c r="B53" s="153" t="s">
        <v>12</v>
      </c>
      <c r="C53" s="154" t="s">
        <v>21</v>
      </c>
      <c r="D53" s="153" t="s">
        <v>73</v>
      </c>
      <c r="E53" s="154"/>
      <c r="F53" s="158">
        <f>F54</f>
        <v>0</v>
      </c>
      <c r="G53" s="158">
        <f>G54</f>
        <v>0</v>
      </c>
      <c r="H53" s="160">
        <f>H54</f>
        <v>0</v>
      </c>
    </row>
    <row r="54" spans="1:8" ht="31.5" hidden="1">
      <c r="A54" s="157" t="s">
        <v>88</v>
      </c>
      <c r="B54" s="153" t="s">
        <v>12</v>
      </c>
      <c r="C54" s="154" t="s">
        <v>21</v>
      </c>
      <c r="D54" s="153" t="s">
        <v>73</v>
      </c>
      <c r="E54" s="154" t="s">
        <v>26</v>
      </c>
      <c r="F54" s="158">
        <v>0</v>
      </c>
      <c r="G54" s="158">
        <v>0</v>
      </c>
      <c r="H54" s="160">
        <v>0</v>
      </c>
    </row>
    <row r="55" spans="1:8" ht="94.5" hidden="1">
      <c r="A55" s="161" t="s">
        <v>80</v>
      </c>
      <c r="B55" s="162" t="s">
        <v>12</v>
      </c>
      <c r="C55" s="154" t="s">
        <v>21</v>
      </c>
      <c r="D55" s="154" t="s">
        <v>92</v>
      </c>
      <c r="E55" s="154"/>
      <c r="F55" s="158">
        <v>0</v>
      </c>
      <c r="G55" s="158">
        <f>G56</f>
        <v>0</v>
      </c>
      <c r="H55" s="160">
        <f>H56</f>
        <v>0</v>
      </c>
    </row>
    <row r="56" spans="1:8" ht="15.75" hidden="1">
      <c r="A56" s="157" t="s">
        <v>32</v>
      </c>
      <c r="B56" s="162" t="s">
        <v>12</v>
      </c>
      <c r="C56" s="154" t="s">
        <v>21</v>
      </c>
      <c r="D56" s="154" t="s">
        <v>92</v>
      </c>
      <c r="E56" s="154" t="s">
        <v>31</v>
      </c>
      <c r="F56" s="158">
        <v>0</v>
      </c>
      <c r="G56" s="158">
        <v>0</v>
      </c>
      <c r="H56" s="160">
        <v>0</v>
      </c>
    </row>
    <row r="57" spans="1:8" ht="31.5">
      <c r="A57" s="157" t="s">
        <v>27</v>
      </c>
      <c r="B57" s="153" t="s">
        <v>12</v>
      </c>
      <c r="C57" s="154" t="s">
        <v>21</v>
      </c>
      <c r="D57" s="153" t="s">
        <v>62</v>
      </c>
      <c r="E57" s="154"/>
      <c r="F57" s="158">
        <f>F58+F59</f>
        <v>5000</v>
      </c>
      <c r="G57" s="158">
        <f>G58+G59</f>
        <v>0</v>
      </c>
      <c r="H57" s="160">
        <f>H58+H59</f>
        <v>0</v>
      </c>
    </row>
    <row r="58" spans="1:8" ht="31.5" hidden="1">
      <c r="A58" s="157" t="s">
        <v>88</v>
      </c>
      <c r="B58" s="153" t="s">
        <v>12</v>
      </c>
      <c r="C58" s="154" t="s">
        <v>21</v>
      </c>
      <c r="D58" s="153" t="s">
        <v>62</v>
      </c>
      <c r="E58" s="154" t="s">
        <v>26</v>
      </c>
      <c r="F58" s="158">
        <v>0</v>
      </c>
      <c r="G58" s="158">
        <v>0</v>
      </c>
      <c r="H58" s="160">
        <v>0</v>
      </c>
    </row>
    <row r="59" spans="1:8" ht="16.5" thickBot="1">
      <c r="A59" s="157" t="s">
        <v>35</v>
      </c>
      <c r="B59" s="153" t="s">
        <v>12</v>
      </c>
      <c r="C59" s="154" t="s">
        <v>21</v>
      </c>
      <c r="D59" s="153" t="s">
        <v>62</v>
      </c>
      <c r="E59" s="154" t="s">
        <v>30</v>
      </c>
      <c r="F59" s="158">
        <v>5000</v>
      </c>
      <c r="G59" s="158">
        <v>0</v>
      </c>
      <c r="H59" s="160">
        <v>0</v>
      </c>
    </row>
    <row r="60" spans="1:8" ht="16.5" hidden="1" thickBot="1">
      <c r="A60" s="182" t="s">
        <v>89</v>
      </c>
      <c r="B60" s="183" t="s">
        <v>15</v>
      </c>
      <c r="C60" s="192" t="s">
        <v>85</v>
      </c>
      <c r="D60" s="183"/>
      <c r="E60" s="192"/>
      <c r="F60" s="193">
        <f>F61+F66</f>
        <v>0</v>
      </c>
      <c r="G60" s="193">
        <f>G61+G66</f>
        <v>0</v>
      </c>
      <c r="H60" s="208">
        <f>H61+H66</f>
        <v>0</v>
      </c>
    </row>
    <row r="61" spans="1:8" ht="15.75" hidden="1">
      <c r="A61" s="209" t="s">
        <v>90</v>
      </c>
      <c r="B61" s="165" t="s">
        <v>15</v>
      </c>
      <c r="C61" s="165" t="s">
        <v>12</v>
      </c>
      <c r="D61" s="165"/>
      <c r="E61" s="165"/>
      <c r="F61" s="210">
        <f t="shared" ref="F61:H63" si="5">F62</f>
        <v>0</v>
      </c>
      <c r="G61" s="210">
        <f t="shared" si="5"/>
        <v>0</v>
      </c>
      <c r="H61" s="211">
        <f t="shared" si="5"/>
        <v>0</v>
      </c>
    </row>
    <row r="62" spans="1:8" ht="15.75" hidden="1">
      <c r="A62" s="157" t="s">
        <v>47</v>
      </c>
      <c r="B62" s="154" t="s">
        <v>15</v>
      </c>
      <c r="C62" s="154" t="s">
        <v>12</v>
      </c>
      <c r="D62" s="154" t="s">
        <v>48</v>
      </c>
      <c r="E62" s="154"/>
      <c r="F62" s="197">
        <f t="shared" si="5"/>
        <v>0</v>
      </c>
      <c r="G62" s="197">
        <f t="shared" si="5"/>
        <v>0</v>
      </c>
      <c r="H62" s="212">
        <f t="shared" si="5"/>
        <v>0</v>
      </c>
    </row>
    <row r="63" spans="1:8" ht="47.25" hidden="1">
      <c r="A63" s="177" t="s">
        <v>91</v>
      </c>
      <c r="B63" s="154" t="s">
        <v>15</v>
      </c>
      <c r="C63" s="154" t="s">
        <v>12</v>
      </c>
      <c r="D63" s="154" t="s">
        <v>93</v>
      </c>
      <c r="E63" s="179"/>
      <c r="F63" s="197">
        <f t="shared" si="5"/>
        <v>0</v>
      </c>
      <c r="G63" s="197">
        <f t="shared" si="5"/>
        <v>0</v>
      </c>
      <c r="H63" s="212">
        <f t="shared" si="5"/>
        <v>0</v>
      </c>
    </row>
    <row r="64" spans="1:8" ht="31.5" hidden="1">
      <c r="A64" s="177" t="s">
        <v>88</v>
      </c>
      <c r="B64" s="179" t="s">
        <v>15</v>
      </c>
      <c r="C64" s="179" t="s">
        <v>12</v>
      </c>
      <c r="D64" s="179" t="s">
        <v>93</v>
      </c>
      <c r="E64" s="179" t="s">
        <v>26</v>
      </c>
      <c r="F64" s="197">
        <v>0</v>
      </c>
      <c r="G64" s="197">
        <v>0</v>
      </c>
      <c r="H64" s="212">
        <v>0</v>
      </c>
    </row>
    <row r="65" spans="1:8" ht="15.75" hidden="1">
      <c r="A65" s="213" t="s">
        <v>98</v>
      </c>
      <c r="B65" s="214" t="s">
        <v>15</v>
      </c>
      <c r="C65" s="214" t="s">
        <v>23</v>
      </c>
      <c r="D65" s="215"/>
      <c r="E65" s="215"/>
      <c r="F65" s="216">
        <f t="shared" ref="F65:H67" si="6">F66</f>
        <v>0</v>
      </c>
      <c r="G65" s="216">
        <f t="shared" si="6"/>
        <v>0</v>
      </c>
      <c r="H65" s="217">
        <f t="shared" si="6"/>
        <v>0</v>
      </c>
    </row>
    <row r="66" spans="1:8" ht="15.75" hidden="1">
      <c r="A66" s="218" t="s">
        <v>47</v>
      </c>
      <c r="B66" s="179" t="s">
        <v>15</v>
      </c>
      <c r="C66" s="179" t="s">
        <v>23</v>
      </c>
      <c r="D66" s="219" t="s">
        <v>48</v>
      </c>
      <c r="E66" s="219"/>
      <c r="F66" s="220">
        <f t="shared" si="6"/>
        <v>0</v>
      </c>
      <c r="G66" s="220">
        <f t="shared" si="6"/>
        <v>0</v>
      </c>
      <c r="H66" s="221">
        <f t="shared" si="6"/>
        <v>0</v>
      </c>
    </row>
    <row r="67" spans="1:8" ht="47.25" hidden="1">
      <c r="A67" s="222" t="s">
        <v>99</v>
      </c>
      <c r="B67" s="179" t="s">
        <v>15</v>
      </c>
      <c r="C67" s="179" t="s">
        <v>23</v>
      </c>
      <c r="D67" s="223" t="s">
        <v>100</v>
      </c>
      <c r="E67" s="223"/>
      <c r="F67" s="224">
        <f t="shared" si="6"/>
        <v>0</v>
      </c>
      <c r="G67" s="224">
        <f t="shared" si="6"/>
        <v>0</v>
      </c>
      <c r="H67" s="225">
        <f t="shared" si="6"/>
        <v>0</v>
      </c>
    </row>
    <row r="68" spans="1:8" ht="32.25" hidden="1" thickBot="1">
      <c r="A68" s="226" t="s">
        <v>88</v>
      </c>
      <c r="B68" s="198" t="s">
        <v>15</v>
      </c>
      <c r="C68" s="227" t="s">
        <v>23</v>
      </c>
      <c r="D68" s="228" t="s">
        <v>100</v>
      </c>
      <c r="E68" s="229" t="s">
        <v>26</v>
      </c>
      <c r="F68" s="230">
        <v>0</v>
      </c>
      <c r="G68" s="230">
        <v>0</v>
      </c>
      <c r="H68" s="231">
        <v>0</v>
      </c>
    </row>
    <row r="69" spans="1:8" ht="16.5" thickBot="1">
      <c r="A69" s="182" t="s">
        <v>219</v>
      </c>
      <c r="B69" s="183" t="s">
        <v>19</v>
      </c>
      <c r="C69" s="184" t="s">
        <v>85</v>
      </c>
      <c r="D69" s="185"/>
      <c r="E69" s="186"/>
      <c r="F69" s="187">
        <f>F70+F75</f>
        <v>4101734.0500000003</v>
      </c>
      <c r="G69" s="187">
        <f>G70+G75</f>
        <v>1096600</v>
      </c>
      <c r="H69" s="188">
        <f>H70+H75</f>
        <v>596600</v>
      </c>
    </row>
    <row r="70" spans="1:8" ht="15.75" hidden="1">
      <c r="A70" s="150" t="s">
        <v>28</v>
      </c>
      <c r="B70" s="232" t="s">
        <v>19</v>
      </c>
      <c r="C70" s="152" t="s">
        <v>12</v>
      </c>
      <c r="D70" s="153"/>
      <c r="E70" s="154"/>
      <c r="F70" s="158">
        <f t="shared" ref="F70:H71" si="7">F71</f>
        <v>0</v>
      </c>
      <c r="G70" s="158">
        <f t="shared" si="7"/>
        <v>0</v>
      </c>
      <c r="H70" s="160">
        <f t="shared" si="7"/>
        <v>0</v>
      </c>
    </row>
    <row r="71" spans="1:8" ht="15.75" hidden="1">
      <c r="A71" s="157" t="s">
        <v>47</v>
      </c>
      <c r="B71" s="162" t="s">
        <v>19</v>
      </c>
      <c r="C71" s="154" t="s">
        <v>12</v>
      </c>
      <c r="D71" s="153" t="s">
        <v>48</v>
      </c>
      <c r="E71" s="154"/>
      <c r="F71" s="158">
        <f t="shared" si="7"/>
        <v>0</v>
      </c>
      <c r="G71" s="158">
        <f t="shared" si="7"/>
        <v>0</v>
      </c>
      <c r="H71" s="160">
        <f t="shared" si="7"/>
        <v>0</v>
      </c>
    </row>
    <row r="72" spans="1:8" ht="15.75" hidden="1">
      <c r="A72" s="157" t="s">
        <v>42</v>
      </c>
      <c r="B72" s="162" t="s">
        <v>19</v>
      </c>
      <c r="C72" s="154" t="s">
        <v>12</v>
      </c>
      <c r="D72" s="153" t="s">
        <v>64</v>
      </c>
      <c r="E72" s="154"/>
      <c r="F72" s="158">
        <f>F73+F74</f>
        <v>0</v>
      </c>
      <c r="G72" s="158">
        <f>G73+G74</f>
        <v>0</v>
      </c>
      <c r="H72" s="160">
        <f>H73+H74</f>
        <v>0</v>
      </c>
    </row>
    <row r="73" spans="1:8" ht="31.5" hidden="1">
      <c r="A73" s="157" t="s">
        <v>34</v>
      </c>
      <c r="B73" s="162" t="s">
        <v>19</v>
      </c>
      <c r="C73" s="154" t="s">
        <v>12</v>
      </c>
      <c r="D73" s="153" t="s">
        <v>64</v>
      </c>
      <c r="E73" s="154" t="s">
        <v>26</v>
      </c>
      <c r="F73" s="158">
        <v>0</v>
      </c>
      <c r="G73" s="158">
        <v>0</v>
      </c>
      <c r="H73" s="160">
        <v>0</v>
      </c>
    </row>
    <row r="74" spans="1:8" ht="15.75" hidden="1">
      <c r="A74" s="157" t="s">
        <v>35</v>
      </c>
      <c r="B74" s="162" t="s">
        <v>19</v>
      </c>
      <c r="C74" s="154" t="s">
        <v>12</v>
      </c>
      <c r="D74" s="153" t="s">
        <v>64</v>
      </c>
      <c r="E74" s="154" t="s">
        <v>30</v>
      </c>
      <c r="F74" s="158">
        <v>0</v>
      </c>
      <c r="G74" s="158">
        <v>0</v>
      </c>
      <c r="H74" s="160">
        <v>0</v>
      </c>
    </row>
    <row r="75" spans="1:8" ht="15.75">
      <c r="A75" s="163" t="s">
        <v>20</v>
      </c>
      <c r="B75" s="173" t="s">
        <v>19</v>
      </c>
      <c r="C75" s="165" t="s">
        <v>18</v>
      </c>
      <c r="D75" s="174"/>
      <c r="E75" s="165"/>
      <c r="F75" s="166">
        <f>F76</f>
        <v>4101734.0500000003</v>
      </c>
      <c r="G75" s="166">
        <f t="shared" ref="G75:H77" si="8">G76</f>
        <v>1096600</v>
      </c>
      <c r="H75" s="167">
        <f t="shared" si="8"/>
        <v>596600</v>
      </c>
    </row>
    <row r="76" spans="1:8" ht="15.75">
      <c r="A76" s="157" t="s">
        <v>47</v>
      </c>
      <c r="B76" s="153" t="s">
        <v>19</v>
      </c>
      <c r="C76" s="154" t="s">
        <v>18</v>
      </c>
      <c r="D76" s="153" t="s">
        <v>48</v>
      </c>
      <c r="E76" s="154"/>
      <c r="F76" s="158">
        <f>F77+F79+F81</f>
        <v>4101734.0500000003</v>
      </c>
      <c r="G76" s="158">
        <f>G77+G79+G81</f>
        <v>1096600</v>
      </c>
      <c r="H76" s="158">
        <f>H77+H79+H81</f>
        <v>596600</v>
      </c>
    </row>
    <row r="77" spans="1:8" ht="31.5">
      <c r="A77" s="157" t="s">
        <v>96</v>
      </c>
      <c r="B77" s="153" t="s">
        <v>19</v>
      </c>
      <c r="C77" s="154" t="s">
        <v>18</v>
      </c>
      <c r="D77" s="153" t="s">
        <v>66</v>
      </c>
      <c r="E77" s="154"/>
      <c r="F77" s="175">
        <f>F78</f>
        <v>1630000</v>
      </c>
      <c r="G77" s="175">
        <f t="shared" si="8"/>
        <v>1096600</v>
      </c>
      <c r="H77" s="176">
        <f t="shared" si="8"/>
        <v>596600</v>
      </c>
    </row>
    <row r="78" spans="1:8" ht="31.5">
      <c r="A78" s="157" t="s">
        <v>88</v>
      </c>
      <c r="B78" s="153" t="s">
        <v>19</v>
      </c>
      <c r="C78" s="154" t="s">
        <v>18</v>
      </c>
      <c r="D78" s="153" t="s">
        <v>66</v>
      </c>
      <c r="E78" s="154" t="s">
        <v>26</v>
      </c>
      <c r="F78" s="175">
        <v>1630000</v>
      </c>
      <c r="G78" s="175">
        <v>1096600</v>
      </c>
      <c r="H78" s="176">
        <v>596600</v>
      </c>
    </row>
    <row r="79" spans="1:8" ht="97.5" customHeight="1">
      <c r="A79" s="168" t="s">
        <v>86</v>
      </c>
      <c r="B79" s="154" t="s">
        <v>19</v>
      </c>
      <c r="C79" s="154" t="s">
        <v>18</v>
      </c>
      <c r="D79" s="153" t="s">
        <v>180</v>
      </c>
      <c r="E79" s="154"/>
      <c r="F79" s="158">
        <f>F80</f>
        <v>19933.830000000002</v>
      </c>
      <c r="G79" s="158">
        <f>G80</f>
        <v>0</v>
      </c>
      <c r="H79" s="159">
        <f>H80</f>
        <v>0</v>
      </c>
    </row>
    <row r="80" spans="1:8" ht="31.5">
      <c r="A80" s="169" t="s">
        <v>88</v>
      </c>
      <c r="B80" s="154" t="s">
        <v>19</v>
      </c>
      <c r="C80" s="154" t="s">
        <v>18</v>
      </c>
      <c r="D80" s="153" t="s">
        <v>180</v>
      </c>
      <c r="E80" s="154" t="s">
        <v>26</v>
      </c>
      <c r="F80" s="158">
        <v>19933.830000000002</v>
      </c>
      <c r="G80" s="158">
        <v>0</v>
      </c>
      <c r="H80" s="160">
        <v>0</v>
      </c>
    </row>
    <row r="81" spans="1:8" ht="47.25">
      <c r="A81" s="177" t="s">
        <v>221</v>
      </c>
      <c r="B81" s="154" t="s">
        <v>19</v>
      </c>
      <c r="C81" s="154" t="s">
        <v>18</v>
      </c>
      <c r="D81" s="154" t="s">
        <v>179</v>
      </c>
      <c r="E81" s="153"/>
      <c r="F81" s="178">
        <f>F82</f>
        <v>2451800.2200000002</v>
      </c>
      <c r="G81" s="175">
        <v>0</v>
      </c>
      <c r="H81" s="176">
        <v>0</v>
      </c>
    </row>
    <row r="82" spans="1:8" ht="32.25" thickBot="1">
      <c r="A82" s="169" t="s">
        <v>88</v>
      </c>
      <c r="B82" s="179" t="s">
        <v>19</v>
      </c>
      <c r="C82" s="179" t="s">
        <v>18</v>
      </c>
      <c r="D82" s="179" t="s">
        <v>179</v>
      </c>
      <c r="E82" s="179" t="s">
        <v>26</v>
      </c>
      <c r="F82" s="178">
        <v>2451800.2200000002</v>
      </c>
      <c r="G82" s="180">
        <v>0</v>
      </c>
      <c r="H82" s="181">
        <v>0</v>
      </c>
    </row>
    <row r="83" spans="1:8" ht="16.5" thickBot="1">
      <c r="A83" s="182" t="s">
        <v>67</v>
      </c>
      <c r="B83" s="183" t="s">
        <v>37</v>
      </c>
      <c r="C83" s="184" t="s">
        <v>85</v>
      </c>
      <c r="D83" s="185"/>
      <c r="E83" s="186"/>
      <c r="F83" s="187">
        <f>F84</f>
        <v>188749</v>
      </c>
      <c r="G83" s="187">
        <f t="shared" ref="G83:H86" si="9">G84</f>
        <v>188749</v>
      </c>
      <c r="H83" s="188">
        <f t="shared" si="9"/>
        <v>188749</v>
      </c>
    </row>
    <row r="84" spans="1:8" ht="15.75">
      <c r="A84" s="150" t="s">
        <v>38</v>
      </c>
      <c r="B84" s="151" t="s">
        <v>37</v>
      </c>
      <c r="C84" s="152" t="s">
        <v>12</v>
      </c>
      <c r="D84" s="153"/>
      <c r="E84" s="152"/>
      <c r="F84" s="155">
        <f>F85</f>
        <v>188749</v>
      </c>
      <c r="G84" s="155">
        <f t="shared" si="9"/>
        <v>188749</v>
      </c>
      <c r="H84" s="172">
        <f t="shared" si="9"/>
        <v>188749</v>
      </c>
    </row>
    <row r="85" spans="1:8" ht="15.75">
      <c r="A85" s="157" t="s">
        <v>47</v>
      </c>
      <c r="B85" s="153" t="s">
        <v>37</v>
      </c>
      <c r="C85" s="154" t="s">
        <v>12</v>
      </c>
      <c r="D85" s="153" t="s">
        <v>48</v>
      </c>
      <c r="E85" s="154"/>
      <c r="F85" s="158">
        <f>F86</f>
        <v>188749</v>
      </c>
      <c r="G85" s="158">
        <f t="shared" si="9"/>
        <v>188749</v>
      </c>
      <c r="H85" s="160">
        <f t="shared" si="9"/>
        <v>188749</v>
      </c>
    </row>
    <row r="86" spans="1:8" ht="15.75">
      <c r="A86" s="157" t="s">
        <v>39</v>
      </c>
      <c r="B86" s="153" t="s">
        <v>37</v>
      </c>
      <c r="C86" s="154" t="s">
        <v>12</v>
      </c>
      <c r="D86" s="153" t="s">
        <v>68</v>
      </c>
      <c r="E86" s="154"/>
      <c r="F86" s="158">
        <f>F87</f>
        <v>188749</v>
      </c>
      <c r="G86" s="158">
        <f t="shared" si="9"/>
        <v>188749</v>
      </c>
      <c r="H86" s="160">
        <f t="shared" si="9"/>
        <v>188749</v>
      </c>
    </row>
    <row r="87" spans="1:8" ht="20.25" customHeight="1" thickBot="1">
      <c r="A87" s="189" t="s">
        <v>41</v>
      </c>
      <c r="B87" s="153" t="s">
        <v>37</v>
      </c>
      <c r="C87" s="154" t="s">
        <v>12</v>
      </c>
      <c r="D87" s="153" t="s">
        <v>68</v>
      </c>
      <c r="E87" s="154" t="s">
        <v>40</v>
      </c>
      <c r="F87" s="190">
        <v>188749</v>
      </c>
      <c r="G87" s="158">
        <v>188749</v>
      </c>
      <c r="H87" s="160">
        <v>188749</v>
      </c>
    </row>
    <row r="88" spans="1:8" ht="20.25" customHeight="1" thickBot="1">
      <c r="A88" s="182" t="s">
        <v>176</v>
      </c>
      <c r="B88" s="183" t="s">
        <v>59</v>
      </c>
      <c r="C88" s="184" t="s">
        <v>85</v>
      </c>
      <c r="D88" s="191"/>
      <c r="E88" s="192"/>
      <c r="F88" s="193">
        <f t="shared" ref="F88:H91" si="10">F89</f>
        <v>667945</v>
      </c>
      <c r="G88" s="194">
        <f t="shared" si="10"/>
        <v>0</v>
      </c>
      <c r="H88" s="195">
        <f t="shared" si="10"/>
        <v>0</v>
      </c>
    </row>
    <row r="89" spans="1:8" ht="15.75">
      <c r="A89" s="150" t="s">
        <v>177</v>
      </c>
      <c r="B89" s="151" t="s">
        <v>59</v>
      </c>
      <c r="C89" s="152" t="s">
        <v>12</v>
      </c>
      <c r="D89" s="153"/>
      <c r="E89" s="152"/>
      <c r="F89" s="196">
        <f t="shared" si="10"/>
        <v>667945</v>
      </c>
      <c r="G89" s="166">
        <f t="shared" si="10"/>
        <v>0</v>
      </c>
      <c r="H89" s="172">
        <f t="shared" si="10"/>
        <v>0</v>
      </c>
    </row>
    <row r="90" spans="1:8" ht="15.75">
      <c r="A90" s="157" t="s">
        <v>47</v>
      </c>
      <c r="B90" s="153" t="s">
        <v>59</v>
      </c>
      <c r="C90" s="154" t="s">
        <v>12</v>
      </c>
      <c r="D90" s="153" t="s">
        <v>48</v>
      </c>
      <c r="E90" s="154"/>
      <c r="F90" s="197">
        <f t="shared" si="10"/>
        <v>667945</v>
      </c>
      <c r="G90" s="158">
        <f t="shared" si="10"/>
        <v>0</v>
      </c>
      <c r="H90" s="160">
        <f t="shared" si="10"/>
        <v>0</v>
      </c>
    </row>
    <row r="91" spans="1:8" ht="47.25">
      <c r="A91" s="157" t="s">
        <v>222</v>
      </c>
      <c r="B91" s="153" t="s">
        <v>59</v>
      </c>
      <c r="C91" s="154" t="s">
        <v>12</v>
      </c>
      <c r="D91" s="153" t="s">
        <v>178</v>
      </c>
      <c r="E91" s="154"/>
      <c r="F91" s="197">
        <f t="shared" si="10"/>
        <v>667945</v>
      </c>
      <c r="G91" s="158">
        <f t="shared" si="10"/>
        <v>0</v>
      </c>
      <c r="H91" s="160">
        <f t="shared" si="10"/>
        <v>0</v>
      </c>
    </row>
    <row r="92" spans="1:8" ht="32.25" thickBot="1">
      <c r="A92" s="169" t="s">
        <v>88</v>
      </c>
      <c r="B92" s="198" t="s">
        <v>59</v>
      </c>
      <c r="C92" s="154" t="s">
        <v>12</v>
      </c>
      <c r="D92" s="153" t="s">
        <v>178</v>
      </c>
      <c r="E92" s="154" t="s">
        <v>26</v>
      </c>
      <c r="F92" s="197">
        <v>667945</v>
      </c>
      <c r="G92" s="190">
        <v>0</v>
      </c>
      <c r="H92" s="160">
        <v>0</v>
      </c>
    </row>
    <row r="93" spans="1:8" ht="16.5" thickBot="1">
      <c r="A93" s="233" t="s">
        <v>47</v>
      </c>
      <c r="B93" s="234" t="s">
        <v>24</v>
      </c>
      <c r="C93" s="235" t="s">
        <v>85</v>
      </c>
      <c r="D93" s="236"/>
      <c r="E93" s="237"/>
      <c r="F93" s="238">
        <f t="shared" ref="F93:H95" si="11">F94</f>
        <v>0</v>
      </c>
      <c r="G93" s="238">
        <f t="shared" si="11"/>
        <v>64350</v>
      </c>
      <c r="H93" s="188">
        <f t="shared" si="11"/>
        <v>104555</v>
      </c>
    </row>
    <row r="94" spans="1:8" ht="15.75">
      <c r="A94" s="239" t="s">
        <v>36</v>
      </c>
      <c r="B94" s="240" t="s">
        <v>24</v>
      </c>
      <c r="C94" s="241" t="s">
        <v>24</v>
      </c>
      <c r="D94" s="242"/>
      <c r="E94" s="243"/>
      <c r="F94" s="158">
        <f t="shared" si="11"/>
        <v>0</v>
      </c>
      <c r="G94" s="158">
        <f t="shared" si="11"/>
        <v>64350</v>
      </c>
      <c r="H94" s="159">
        <f t="shared" si="11"/>
        <v>104555</v>
      </c>
    </row>
    <row r="95" spans="1:8" ht="15.75">
      <c r="A95" s="157" t="s">
        <v>47</v>
      </c>
      <c r="B95" s="244" t="s">
        <v>24</v>
      </c>
      <c r="C95" s="245" t="s">
        <v>24</v>
      </c>
      <c r="D95" s="153" t="s">
        <v>48</v>
      </c>
      <c r="E95" s="243"/>
      <c r="F95" s="158">
        <f t="shared" si="11"/>
        <v>0</v>
      </c>
      <c r="G95" s="158">
        <f t="shared" si="11"/>
        <v>64350</v>
      </c>
      <c r="H95" s="159">
        <f t="shared" si="11"/>
        <v>104555</v>
      </c>
    </row>
    <row r="96" spans="1:8" ht="15.75">
      <c r="A96" s="246" t="s">
        <v>36</v>
      </c>
      <c r="B96" s="244" t="s">
        <v>24</v>
      </c>
      <c r="C96" s="245" t="s">
        <v>24</v>
      </c>
      <c r="D96" s="247" t="s">
        <v>70</v>
      </c>
      <c r="E96" s="243"/>
      <c r="F96" s="158">
        <f>F97</f>
        <v>0</v>
      </c>
      <c r="G96" s="158">
        <f>G97</f>
        <v>64350</v>
      </c>
      <c r="H96" s="159">
        <f>H97</f>
        <v>104555</v>
      </c>
    </row>
    <row r="97" spans="1:8" ht="16.5" thickBot="1">
      <c r="A97" s="248" t="s">
        <v>97</v>
      </c>
      <c r="B97" s="249" t="s">
        <v>24</v>
      </c>
      <c r="C97" s="250" t="s">
        <v>24</v>
      </c>
      <c r="D97" s="247" t="s">
        <v>70</v>
      </c>
      <c r="E97" s="251" t="s">
        <v>84</v>
      </c>
      <c r="F97" s="190">
        <v>0</v>
      </c>
      <c r="G97" s="190">
        <v>64350</v>
      </c>
      <c r="H97" s="252">
        <v>104555</v>
      </c>
    </row>
    <row r="98" spans="1:8" ht="16.5" thickBot="1">
      <c r="A98" s="182" t="s">
        <v>69</v>
      </c>
      <c r="B98" s="183"/>
      <c r="C98" s="192"/>
      <c r="D98" s="183"/>
      <c r="E98" s="192"/>
      <c r="F98" s="253">
        <f>F14+F69+F83+F93+F60+F88</f>
        <v>8416541.120000001</v>
      </c>
      <c r="G98" s="253">
        <f>G14+G69+G83+G93+G60+G88</f>
        <v>2796729</v>
      </c>
      <c r="H98" s="207">
        <f>H14+H69+H83+H93+H60+H88</f>
        <v>2321196</v>
      </c>
    </row>
  </sheetData>
  <sheetProtection sheet="1"/>
  <mergeCells count="21">
    <mergeCell ref="B1:F1"/>
    <mergeCell ref="B2:F2"/>
    <mergeCell ref="G1:H1"/>
    <mergeCell ref="G2:H2"/>
    <mergeCell ref="F3:H3"/>
    <mergeCell ref="B4:F4"/>
    <mergeCell ref="G7:H7"/>
    <mergeCell ref="G4:H4"/>
    <mergeCell ref="B6:F6"/>
    <mergeCell ref="G6:H6"/>
    <mergeCell ref="B7:F7"/>
    <mergeCell ref="F11:H11"/>
    <mergeCell ref="F8:H8"/>
    <mergeCell ref="B9:F9"/>
    <mergeCell ref="G9:H9"/>
    <mergeCell ref="A10:H10"/>
    <mergeCell ref="A11:A12"/>
    <mergeCell ref="B11:B12"/>
    <mergeCell ref="C11:C12"/>
    <mergeCell ref="D11:D12"/>
    <mergeCell ref="E11:E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1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workbookViewId="0">
      <selection activeCell="H10" sqref="H10"/>
    </sheetView>
  </sheetViews>
  <sheetFormatPr defaultRowHeight="12.75"/>
  <cols>
    <col min="1" max="1" width="55.140625" style="16" customWidth="1"/>
    <col min="2" max="2" width="7.85546875" style="18" customWidth="1"/>
    <col min="3" max="3" width="10.28515625" style="17" customWidth="1"/>
    <col min="4" max="4" width="9.140625" style="16"/>
    <col min="5" max="5" width="15.5703125" style="16" customWidth="1"/>
    <col min="6" max="6" width="9.140625" style="16"/>
    <col min="7" max="7" width="15.5703125" style="16" customWidth="1"/>
    <col min="8" max="8" width="13.5703125" style="16" customWidth="1"/>
    <col min="9" max="9" width="14.85546875" style="16" customWidth="1"/>
    <col min="10" max="16384" width="9.140625" style="16"/>
  </cols>
  <sheetData>
    <row r="1" spans="1:9" s="1" customFormat="1" ht="15">
      <c r="B1" s="2"/>
      <c r="C1" s="307"/>
      <c r="D1" s="307"/>
      <c r="E1" s="307"/>
      <c r="F1" s="307"/>
      <c r="G1" s="307"/>
      <c r="H1" s="290" t="s">
        <v>95</v>
      </c>
      <c r="I1" s="290"/>
    </row>
    <row r="2" spans="1:9" s="1" customFormat="1" ht="15">
      <c r="B2" s="2"/>
      <c r="C2" s="307"/>
      <c r="D2" s="307"/>
      <c r="E2" s="307"/>
      <c r="F2" s="307"/>
      <c r="G2" s="307"/>
      <c r="H2" s="299" t="s">
        <v>1</v>
      </c>
      <c r="I2" s="299"/>
    </row>
    <row r="3" spans="1:9" s="1" customFormat="1" ht="15">
      <c r="B3" s="2"/>
      <c r="D3" s="3"/>
      <c r="E3" s="3"/>
      <c r="F3" s="3"/>
      <c r="G3" s="290" t="s">
        <v>43</v>
      </c>
      <c r="H3" s="290"/>
      <c r="I3" s="290"/>
    </row>
    <row r="4" spans="1:9" s="1" customFormat="1" ht="15">
      <c r="B4" s="2"/>
      <c r="C4" s="307"/>
      <c r="D4" s="307"/>
      <c r="E4" s="307"/>
      <c r="F4" s="307"/>
      <c r="G4" s="307"/>
      <c r="H4" s="290" t="s">
        <v>229</v>
      </c>
      <c r="I4" s="290"/>
    </row>
    <row r="5" spans="1:9" s="1" customFormat="1" ht="15">
      <c r="B5" s="2"/>
      <c r="C5" s="21"/>
      <c r="D5" s="21"/>
      <c r="E5" s="21"/>
      <c r="F5" s="21"/>
      <c r="G5" s="21"/>
      <c r="H5" s="20"/>
      <c r="I5" s="20"/>
    </row>
    <row r="6" spans="1:9" s="1" customFormat="1" ht="15">
      <c r="B6" s="2"/>
      <c r="C6" s="307"/>
      <c r="D6" s="307"/>
      <c r="E6" s="307"/>
      <c r="F6" s="307"/>
      <c r="G6" s="307"/>
      <c r="H6" s="290" t="s">
        <v>95</v>
      </c>
      <c r="I6" s="290"/>
    </row>
    <row r="7" spans="1:9" s="1" customFormat="1" ht="15">
      <c r="B7" s="2"/>
      <c r="C7" s="307"/>
      <c r="D7" s="307"/>
      <c r="E7" s="307"/>
      <c r="F7" s="307"/>
      <c r="G7" s="307"/>
      <c r="H7" s="299" t="s">
        <v>1</v>
      </c>
      <c r="I7" s="299"/>
    </row>
    <row r="8" spans="1:9" s="1" customFormat="1" ht="15">
      <c r="B8" s="2"/>
      <c r="D8" s="3"/>
      <c r="E8" s="3"/>
      <c r="F8" s="3"/>
      <c r="G8" s="290" t="s">
        <v>43</v>
      </c>
      <c r="H8" s="290"/>
      <c r="I8" s="290"/>
    </row>
    <row r="9" spans="1:9" s="1" customFormat="1" ht="15">
      <c r="B9" s="2"/>
      <c r="C9" s="307"/>
      <c r="D9" s="307"/>
      <c r="E9" s="307"/>
      <c r="F9" s="307"/>
      <c r="G9" s="307"/>
      <c r="H9" s="290" t="s">
        <v>230</v>
      </c>
      <c r="I9" s="290"/>
    </row>
    <row r="10" spans="1:9" s="5" customFormat="1" ht="21" customHeight="1">
      <c r="B10" s="6"/>
      <c r="C10" s="33"/>
      <c r="H10" s="34"/>
      <c r="I10" s="34"/>
    </row>
    <row r="11" spans="1:9" ht="68.25" customHeight="1" thickBot="1">
      <c r="A11" s="308" t="s">
        <v>175</v>
      </c>
      <c r="B11" s="308"/>
      <c r="C11" s="308"/>
      <c r="D11" s="308"/>
      <c r="E11" s="308"/>
      <c r="F11" s="308"/>
      <c r="G11" s="308"/>
      <c r="H11" s="308"/>
      <c r="I11" s="308"/>
    </row>
    <row r="12" spans="1:9" s="18" customFormat="1" ht="18" customHeight="1">
      <c r="A12" s="301" t="s">
        <v>44</v>
      </c>
      <c r="B12" s="294" t="s">
        <v>2</v>
      </c>
      <c r="C12" s="303" t="s">
        <v>3</v>
      </c>
      <c r="D12" s="303" t="s">
        <v>4</v>
      </c>
      <c r="E12" s="303" t="s">
        <v>45</v>
      </c>
      <c r="F12" s="303" t="s">
        <v>5</v>
      </c>
      <c r="G12" s="312" t="s">
        <v>46</v>
      </c>
      <c r="H12" s="312"/>
      <c r="I12" s="313"/>
    </row>
    <row r="13" spans="1:9" s="18" customFormat="1" ht="18" customHeight="1" thickBot="1">
      <c r="A13" s="309"/>
      <c r="B13" s="310"/>
      <c r="C13" s="311"/>
      <c r="D13" s="311"/>
      <c r="E13" s="311"/>
      <c r="F13" s="311"/>
      <c r="G13" s="7">
        <v>2022</v>
      </c>
      <c r="H13" s="7">
        <v>2023</v>
      </c>
      <c r="I13" s="8">
        <v>2024</v>
      </c>
    </row>
    <row r="14" spans="1:9" s="19" customFormat="1" ht="16.5" thickBot="1">
      <c r="A14" s="9" t="s">
        <v>6</v>
      </c>
      <c r="B14" s="10">
        <v>2</v>
      </c>
      <c r="C14" s="11" t="s">
        <v>8</v>
      </c>
      <c r="D14" s="12" t="s">
        <v>9</v>
      </c>
      <c r="E14" s="12" t="s">
        <v>10</v>
      </c>
      <c r="F14" s="12" t="s">
        <v>11</v>
      </c>
      <c r="G14" s="13">
        <v>7</v>
      </c>
      <c r="H14" s="14">
        <v>8</v>
      </c>
      <c r="I14" s="15">
        <v>9</v>
      </c>
    </row>
    <row r="15" spans="1:9" ht="32.25" thickBot="1">
      <c r="A15" s="182" t="s">
        <v>82</v>
      </c>
      <c r="B15" s="255">
        <v>924</v>
      </c>
      <c r="C15" s="192"/>
      <c r="D15" s="192"/>
      <c r="E15" s="192"/>
      <c r="F15" s="192"/>
      <c r="G15" s="187">
        <f>G16</f>
        <v>5000</v>
      </c>
      <c r="H15" s="187">
        <f>H16</f>
        <v>0</v>
      </c>
      <c r="I15" s="188">
        <f>I16</f>
        <v>0</v>
      </c>
    </row>
    <row r="16" spans="1:9" ht="16.5" thickBot="1">
      <c r="A16" s="182" t="s">
        <v>216</v>
      </c>
      <c r="B16" s="255">
        <v>924</v>
      </c>
      <c r="C16" s="192" t="s">
        <v>12</v>
      </c>
      <c r="D16" s="192" t="s">
        <v>85</v>
      </c>
      <c r="E16" s="192"/>
      <c r="F16" s="192"/>
      <c r="G16" s="187">
        <f>G17+G21+G25</f>
        <v>5000</v>
      </c>
      <c r="H16" s="187">
        <f>H17+H21+H25</f>
        <v>0</v>
      </c>
      <c r="I16" s="207">
        <f>I17+I21+I25</f>
        <v>0</v>
      </c>
    </row>
    <row r="17" spans="1:9" ht="63" hidden="1">
      <c r="A17" s="163" t="s">
        <v>71</v>
      </c>
      <c r="B17" s="256">
        <v>924</v>
      </c>
      <c r="C17" s="165" t="s">
        <v>12</v>
      </c>
      <c r="D17" s="165" t="s">
        <v>18</v>
      </c>
      <c r="E17" s="165"/>
      <c r="F17" s="165"/>
      <c r="G17" s="166">
        <f>G18</f>
        <v>0</v>
      </c>
      <c r="H17" s="166">
        <f t="shared" ref="H17:I19" si="0">H18</f>
        <v>0</v>
      </c>
      <c r="I17" s="167">
        <f t="shared" si="0"/>
        <v>0</v>
      </c>
    </row>
    <row r="18" spans="1:9" ht="15.75" hidden="1">
      <c r="A18" s="157" t="s">
        <v>47</v>
      </c>
      <c r="B18" s="257">
        <v>924</v>
      </c>
      <c r="C18" s="154" t="s">
        <v>12</v>
      </c>
      <c r="D18" s="154" t="s">
        <v>18</v>
      </c>
      <c r="E18" s="153" t="s">
        <v>48</v>
      </c>
      <c r="F18" s="154"/>
      <c r="G18" s="158">
        <f>G19</f>
        <v>0</v>
      </c>
      <c r="H18" s="158">
        <f t="shared" si="0"/>
        <v>0</v>
      </c>
      <c r="I18" s="160">
        <f t="shared" si="0"/>
        <v>0</v>
      </c>
    </row>
    <row r="19" spans="1:9" ht="15.75" hidden="1">
      <c r="A19" s="177" t="s">
        <v>16</v>
      </c>
      <c r="B19" s="257">
        <v>924</v>
      </c>
      <c r="C19" s="154" t="s">
        <v>12</v>
      </c>
      <c r="D19" s="154" t="s">
        <v>18</v>
      </c>
      <c r="E19" s="153" t="s">
        <v>51</v>
      </c>
      <c r="F19" s="154"/>
      <c r="G19" s="158">
        <f>G20</f>
        <v>0</v>
      </c>
      <c r="H19" s="158">
        <f t="shared" si="0"/>
        <v>0</v>
      </c>
      <c r="I19" s="160">
        <f t="shared" si="0"/>
        <v>0</v>
      </c>
    </row>
    <row r="20" spans="1:9" ht="31.5" hidden="1">
      <c r="A20" s="157" t="s">
        <v>88</v>
      </c>
      <c r="B20" s="257">
        <v>924</v>
      </c>
      <c r="C20" s="154" t="s">
        <v>12</v>
      </c>
      <c r="D20" s="154" t="s">
        <v>18</v>
      </c>
      <c r="E20" s="153" t="s">
        <v>51</v>
      </c>
      <c r="F20" s="154" t="s">
        <v>26</v>
      </c>
      <c r="G20" s="158">
        <v>0</v>
      </c>
      <c r="H20" s="158">
        <v>0</v>
      </c>
      <c r="I20" s="160">
        <v>0</v>
      </c>
    </row>
    <row r="21" spans="1:9" ht="47.25" hidden="1">
      <c r="A21" s="150" t="s">
        <v>22</v>
      </c>
      <c r="B21" s="258">
        <v>924</v>
      </c>
      <c r="C21" s="232" t="s">
        <v>12</v>
      </c>
      <c r="D21" s="152" t="s">
        <v>23</v>
      </c>
      <c r="E21" s="153"/>
      <c r="F21" s="154"/>
      <c r="G21" s="155">
        <f>G22</f>
        <v>0</v>
      </c>
      <c r="H21" s="155">
        <f>H22</f>
        <v>0</v>
      </c>
      <c r="I21" s="172">
        <f>I22</f>
        <v>0</v>
      </c>
    </row>
    <row r="22" spans="1:9" ht="15.75" hidden="1">
      <c r="A22" s="157" t="s">
        <v>47</v>
      </c>
      <c r="B22" s="259">
        <v>924</v>
      </c>
      <c r="C22" s="162" t="s">
        <v>12</v>
      </c>
      <c r="D22" s="154" t="s">
        <v>23</v>
      </c>
      <c r="E22" s="153" t="s">
        <v>48</v>
      </c>
      <c r="F22" s="154"/>
      <c r="G22" s="158">
        <f t="shared" ref="G22:I23" si="1">G23</f>
        <v>0</v>
      </c>
      <c r="H22" s="158">
        <f t="shared" si="1"/>
        <v>0</v>
      </c>
      <c r="I22" s="160">
        <f t="shared" si="1"/>
        <v>0</v>
      </c>
    </row>
    <row r="23" spans="1:9" ht="78.75" hidden="1">
      <c r="A23" s="157" t="s">
        <v>52</v>
      </c>
      <c r="B23" s="260">
        <v>924</v>
      </c>
      <c r="C23" s="162" t="s">
        <v>12</v>
      </c>
      <c r="D23" s="154" t="s">
        <v>23</v>
      </c>
      <c r="E23" s="153" t="s">
        <v>53</v>
      </c>
      <c r="F23" s="154"/>
      <c r="G23" s="158">
        <f t="shared" si="1"/>
        <v>0</v>
      </c>
      <c r="H23" s="158">
        <f t="shared" si="1"/>
        <v>0</v>
      </c>
      <c r="I23" s="160">
        <f t="shared" si="1"/>
        <v>0</v>
      </c>
    </row>
    <row r="24" spans="1:9" ht="15.75" hidden="1">
      <c r="A24" s="177" t="s">
        <v>32</v>
      </c>
      <c r="B24" s="261">
        <v>924</v>
      </c>
      <c r="C24" s="179" t="s">
        <v>12</v>
      </c>
      <c r="D24" s="179" t="s">
        <v>23</v>
      </c>
      <c r="E24" s="179" t="s">
        <v>53</v>
      </c>
      <c r="F24" s="179" t="s">
        <v>31</v>
      </c>
      <c r="G24" s="178">
        <v>0</v>
      </c>
      <c r="H24" s="178">
        <v>0</v>
      </c>
      <c r="I24" s="159">
        <v>0</v>
      </c>
    </row>
    <row r="25" spans="1:9" ht="15.75">
      <c r="A25" s="262" t="s">
        <v>17</v>
      </c>
      <c r="B25" s="263">
        <v>924</v>
      </c>
      <c r="C25" s="152" t="s">
        <v>12</v>
      </c>
      <c r="D25" s="152" t="s">
        <v>21</v>
      </c>
      <c r="E25" s="153"/>
      <c r="F25" s="154"/>
      <c r="G25" s="155">
        <f>G26</f>
        <v>5000</v>
      </c>
      <c r="H25" s="264">
        <f>H26</f>
        <v>0</v>
      </c>
      <c r="I25" s="265">
        <f>I26</f>
        <v>0</v>
      </c>
    </row>
    <row r="26" spans="1:9" ht="15.75">
      <c r="A26" s="177" t="s">
        <v>47</v>
      </c>
      <c r="B26" s="257">
        <v>924</v>
      </c>
      <c r="C26" s="162" t="s">
        <v>12</v>
      </c>
      <c r="D26" s="154" t="s">
        <v>21</v>
      </c>
      <c r="E26" s="153" t="s">
        <v>48</v>
      </c>
      <c r="F26" s="154"/>
      <c r="G26" s="158">
        <f t="shared" ref="G26:I27" si="2">G27</f>
        <v>5000</v>
      </c>
      <c r="H26" s="158">
        <f t="shared" si="2"/>
        <v>0</v>
      </c>
      <c r="I26" s="160">
        <f t="shared" si="2"/>
        <v>0</v>
      </c>
    </row>
    <row r="27" spans="1:9" ht="31.5">
      <c r="A27" s="177" t="s">
        <v>27</v>
      </c>
      <c r="B27" s="266">
        <v>924</v>
      </c>
      <c r="C27" s="162" t="s">
        <v>12</v>
      </c>
      <c r="D27" s="154" t="s">
        <v>21</v>
      </c>
      <c r="E27" s="153" t="s">
        <v>62</v>
      </c>
      <c r="F27" s="154"/>
      <c r="G27" s="158">
        <f t="shared" si="2"/>
        <v>5000</v>
      </c>
      <c r="H27" s="158">
        <f t="shared" si="2"/>
        <v>0</v>
      </c>
      <c r="I27" s="160">
        <f t="shared" si="2"/>
        <v>0</v>
      </c>
    </row>
    <row r="28" spans="1:9" ht="16.5" thickBot="1">
      <c r="A28" s="248" t="s">
        <v>35</v>
      </c>
      <c r="B28" s="267">
        <v>924</v>
      </c>
      <c r="C28" s="268" t="s">
        <v>12</v>
      </c>
      <c r="D28" s="198" t="s">
        <v>21</v>
      </c>
      <c r="E28" s="269" t="s">
        <v>62</v>
      </c>
      <c r="F28" s="198" t="s">
        <v>30</v>
      </c>
      <c r="G28" s="190">
        <v>5000</v>
      </c>
      <c r="H28" s="190">
        <v>0</v>
      </c>
      <c r="I28" s="270">
        <v>0</v>
      </c>
    </row>
    <row r="29" spans="1:9" ht="32.25" thickBot="1">
      <c r="A29" s="182" t="s">
        <v>83</v>
      </c>
      <c r="B29" s="271">
        <v>925</v>
      </c>
      <c r="C29" s="183"/>
      <c r="D29" s="192"/>
      <c r="E29" s="183"/>
      <c r="F29" s="192"/>
      <c r="G29" s="187">
        <f>G30+G84+G98+G70+G108+G75+G103</f>
        <v>8411541.120000001</v>
      </c>
      <c r="H29" s="187">
        <f>H30+H84+H98+H70+H108+H75+H103</f>
        <v>2796729</v>
      </c>
      <c r="I29" s="207">
        <f>I30+I84+I98+I70+I108+I75+I103</f>
        <v>2321196</v>
      </c>
    </row>
    <row r="30" spans="1:9" ht="16.5" thickBot="1">
      <c r="A30" s="182" t="s">
        <v>216</v>
      </c>
      <c r="B30" s="271">
        <v>925</v>
      </c>
      <c r="C30" s="183" t="s">
        <v>12</v>
      </c>
      <c r="D30" s="192" t="s">
        <v>85</v>
      </c>
      <c r="E30" s="183"/>
      <c r="F30" s="192"/>
      <c r="G30" s="187">
        <f>G31+G35+G50+G59+G63+G54</f>
        <v>3453113.07</v>
      </c>
      <c r="H30" s="187">
        <f>H31+H35+H50+H59+H63+H54</f>
        <v>1447030</v>
      </c>
      <c r="I30" s="188">
        <f>I31+I35+I50+I59+I63+I54</f>
        <v>1431292</v>
      </c>
    </row>
    <row r="31" spans="1:9" ht="47.25">
      <c r="A31" s="163" t="s">
        <v>29</v>
      </c>
      <c r="B31" s="272">
        <v>925</v>
      </c>
      <c r="C31" s="164" t="s">
        <v>12</v>
      </c>
      <c r="D31" s="165" t="s">
        <v>13</v>
      </c>
      <c r="E31" s="164"/>
      <c r="F31" s="165"/>
      <c r="G31" s="166">
        <f>G32</f>
        <v>908531</v>
      </c>
      <c r="H31" s="166">
        <f t="shared" ref="H31:I33" si="3">H32</f>
        <v>250000</v>
      </c>
      <c r="I31" s="167">
        <f t="shared" si="3"/>
        <v>250000</v>
      </c>
    </row>
    <row r="32" spans="1:9" ht="15.75">
      <c r="A32" s="157" t="s">
        <v>47</v>
      </c>
      <c r="B32" s="260">
        <v>925</v>
      </c>
      <c r="C32" s="153" t="s">
        <v>12</v>
      </c>
      <c r="D32" s="154" t="s">
        <v>13</v>
      </c>
      <c r="E32" s="153" t="s">
        <v>48</v>
      </c>
      <c r="F32" s="154"/>
      <c r="G32" s="158">
        <f>G33</f>
        <v>908531</v>
      </c>
      <c r="H32" s="158">
        <f t="shared" si="3"/>
        <v>250000</v>
      </c>
      <c r="I32" s="160">
        <f t="shared" si="3"/>
        <v>250000</v>
      </c>
    </row>
    <row r="33" spans="1:9" ht="47.25">
      <c r="A33" s="157" t="s">
        <v>173</v>
      </c>
      <c r="B33" s="260">
        <v>925</v>
      </c>
      <c r="C33" s="153" t="s">
        <v>14</v>
      </c>
      <c r="D33" s="154" t="s">
        <v>13</v>
      </c>
      <c r="E33" s="153" t="s">
        <v>49</v>
      </c>
      <c r="F33" s="154"/>
      <c r="G33" s="158">
        <f>G34</f>
        <v>908531</v>
      </c>
      <c r="H33" s="158">
        <f t="shared" si="3"/>
        <v>250000</v>
      </c>
      <c r="I33" s="160">
        <f t="shared" si="3"/>
        <v>250000</v>
      </c>
    </row>
    <row r="34" spans="1:9" ht="78.75">
      <c r="A34" s="157" t="s">
        <v>33</v>
      </c>
      <c r="B34" s="260">
        <v>925</v>
      </c>
      <c r="C34" s="153" t="s">
        <v>12</v>
      </c>
      <c r="D34" s="154" t="s">
        <v>13</v>
      </c>
      <c r="E34" s="153" t="s">
        <v>49</v>
      </c>
      <c r="F34" s="154" t="s">
        <v>25</v>
      </c>
      <c r="G34" s="158">
        <v>908531</v>
      </c>
      <c r="H34" s="158">
        <v>250000</v>
      </c>
      <c r="I34" s="160">
        <v>250000</v>
      </c>
    </row>
    <row r="35" spans="1:9" ht="63">
      <c r="A35" s="150" t="s">
        <v>217</v>
      </c>
      <c r="B35" s="260">
        <v>925</v>
      </c>
      <c r="C35" s="151" t="s">
        <v>12</v>
      </c>
      <c r="D35" s="152" t="s">
        <v>15</v>
      </c>
      <c r="E35" s="153"/>
      <c r="F35" s="152"/>
      <c r="G35" s="155">
        <f>G36</f>
        <v>2456782.0699999998</v>
      </c>
      <c r="H35" s="155">
        <f>H36</f>
        <v>1197030</v>
      </c>
      <c r="I35" s="172">
        <f>I36</f>
        <v>1181292</v>
      </c>
    </row>
    <row r="36" spans="1:9" ht="15.75">
      <c r="A36" s="157" t="s">
        <v>47</v>
      </c>
      <c r="B36" s="260">
        <v>925</v>
      </c>
      <c r="C36" s="153" t="s">
        <v>12</v>
      </c>
      <c r="D36" s="154" t="s">
        <v>15</v>
      </c>
      <c r="E36" s="153" t="s">
        <v>48</v>
      </c>
      <c r="F36" s="154"/>
      <c r="G36" s="158">
        <f>G46+G43+G37+G40</f>
        <v>2456782.0699999998</v>
      </c>
      <c r="H36" s="158">
        <f>H46+H43+H37+H40</f>
        <v>1197030</v>
      </c>
      <c r="I36" s="159">
        <f>I46+I43+I37+I40</f>
        <v>1181292</v>
      </c>
    </row>
    <row r="37" spans="1:9" ht="50.25" customHeight="1">
      <c r="A37" s="157" t="s">
        <v>218</v>
      </c>
      <c r="B37" s="260">
        <v>925</v>
      </c>
      <c r="C37" s="153" t="s">
        <v>12</v>
      </c>
      <c r="D37" s="154" t="s">
        <v>15</v>
      </c>
      <c r="E37" s="153" t="s">
        <v>63</v>
      </c>
      <c r="F37" s="154"/>
      <c r="G37" s="158">
        <f>G38+G39</f>
        <v>193438</v>
      </c>
      <c r="H37" s="158">
        <f>H38+H39</f>
        <v>200106</v>
      </c>
      <c r="I37" s="160">
        <f>I38+I39</f>
        <v>207473</v>
      </c>
    </row>
    <row r="38" spans="1:9" ht="78.75">
      <c r="A38" s="157" t="s">
        <v>33</v>
      </c>
      <c r="B38" s="260">
        <v>925</v>
      </c>
      <c r="C38" s="153" t="s">
        <v>12</v>
      </c>
      <c r="D38" s="154" t="s">
        <v>15</v>
      </c>
      <c r="E38" s="153" t="s">
        <v>63</v>
      </c>
      <c r="F38" s="154" t="s">
        <v>25</v>
      </c>
      <c r="G38" s="158">
        <v>166643</v>
      </c>
      <c r="H38" s="158">
        <v>175049</v>
      </c>
      <c r="I38" s="160">
        <v>180829</v>
      </c>
    </row>
    <row r="39" spans="1:9" ht="31.5">
      <c r="A39" s="157" t="s">
        <v>88</v>
      </c>
      <c r="B39" s="260">
        <v>925</v>
      </c>
      <c r="C39" s="153" t="s">
        <v>12</v>
      </c>
      <c r="D39" s="154" t="s">
        <v>15</v>
      </c>
      <c r="E39" s="153" t="s">
        <v>63</v>
      </c>
      <c r="F39" s="154" t="s">
        <v>26</v>
      </c>
      <c r="G39" s="158">
        <v>26795</v>
      </c>
      <c r="H39" s="158">
        <v>25057</v>
      </c>
      <c r="I39" s="160">
        <v>26644</v>
      </c>
    </row>
    <row r="40" spans="1:9" ht="94.5">
      <c r="A40" s="168" t="s">
        <v>86</v>
      </c>
      <c r="B40" s="266">
        <v>925</v>
      </c>
      <c r="C40" s="154" t="s">
        <v>12</v>
      </c>
      <c r="D40" s="154" t="s">
        <v>15</v>
      </c>
      <c r="E40" s="153" t="s">
        <v>180</v>
      </c>
      <c r="F40" s="154"/>
      <c r="G40" s="158">
        <f>G41+G42</f>
        <v>110</v>
      </c>
      <c r="H40" s="158">
        <f>H41+H42</f>
        <v>0</v>
      </c>
      <c r="I40" s="160">
        <f>I41+I42</f>
        <v>0</v>
      </c>
    </row>
    <row r="41" spans="1:9" ht="78.75">
      <c r="A41" s="169" t="s">
        <v>87</v>
      </c>
      <c r="B41" s="266">
        <v>925</v>
      </c>
      <c r="C41" s="154" t="s">
        <v>12</v>
      </c>
      <c r="D41" s="154" t="s">
        <v>15</v>
      </c>
      <c r="E41" s="153" t="s">
        <v>180</v>
      </c>
      <c r="F41" s="154" t="s">
        <v>25</v>
      </c>
      <c r="G41" s="158">
        <v>60</v>
      </c>
      <c r="H41" s="158">
        <v>0</v>
      </c>
      <c r="I41" s="160">
        <v>0</v>
      </c>
    </row>
    <row r="42" spans="1:9" ht="31.5">
      <c r="A42" s="169" t="s">
        <v>88</v>
      </c>
      <c r="B42" s="266">
        <v>925</v>
      </c>
      <c r="C42" s="154" t="s">
        <v>12</v>
      </c>
      <c r="D42" s="154" t="s">
        <v>15</v>
      </c>
      <c r="E42" s="153" t="s">
        <v>180</v>
      </c>
      <c r="F42" s="154" t="s">
        <v>26</v>
      </c>
      <c r="G42" s="158">
        <v>50</v>
      </c>
      <c r="H42" s="158">
        <v>0</v>
      </c>
      <c r="I42" s="160">
        <v>0</v>
      </c>
    </row>
    <row r="43" spans="1:9" ht="94.5">
      <c r="A43" s="170" t="s">
        <v>79</v>
      </c>
      <c r="B43" s="266">
        <v>925</v>
      </c>
      <c r="C43" s="153" t="s">
        <v>12</v>
      </c>
      <c r="D43" s="154" t="s">
        <v>15</v>
      </c>
      <c r="E43" s="154" t="s">
        <v>65</v>
      </c>
      <c r="F43" s="153"/>
      <c r="G43" s="158">
        <f>G44+G45</f>
        <v>22148</v>
      </c>
      <c r="H43" s="158">
        <f>H44+H45</f>
        <v>22623</v>
      </c>
      <c r="I43" s="160">
        <f>I44+I45</f>
        <v>22623</v>
      </c>
    </row>
    <row r="44" spans="1:9" ht="78.75">
      <c r="A44" s="157" t="s">
        <v>33</v>
      </c>
      <c r="B44" s="260">
        <v>925</v>
      </c>
      <c r="C44" s="153" t="s">
        <v>12</v>
      </c>
      <c r="D44" s="154" t="s">
        <v>15</v>
      </c>
      <c r="E44" s="154" t="s">
        <v>65</v>
      </c>
      <c r="F44" s="153" t="s">
        <v>25</v>
      </c>
      <c r="G44" s="158">
        <v>16148</v>
      </c>
      <c r="H44" s="158">
        <v>16623</v>
      </c>
      <c r="I44" s="160">
        <v>16623</v>
      </c>
    </row>
    <row r="45" spans="1:9" ht="31.5">
      <c r="A45" s="157" t="s">
        <v>88</v>
      </c>
      <c r="B45" s="260">
        <v>925</v>
      </c>
      <c r="C45" s="153" t="s">
        <v>12</v>
      </c>
      <c r="D45" s="154" t="s">
        <v>15</v>
      </c>
      <c r="E45" s="154" t="s">
        <v>65</v>
      </c>
      <c r="F45" s="153" t="s">
        <v>26</v>
      </c>
      <c r="G45" s="158">
        <v>6000</v>
      </c>
      <c r="H45" s="158">
        <v>6000</v>
      </c>
      <c r="I45" s="160">
        <v>6000</v>
      </c>
    </row>
    <row r="46" spans="1:9" ht="15.75">
      <c r="A46" s="157" t="s">
        <v>16</v>
      </c>
      <c r="B46" s="260">
        <v>925</v>
      </c>
      <c r="C46" s="153" t="s">
        <v>12</v>
      </c>
      <c r="D46" s="154" t="s">
        <v>15</v>
      </c>
      <c r="E46" s="153" t="s">
        <v>51</v>
      </c>
      <c r="F46" s="154"/>
      <c r="G46" s="158">
        <f>G47+G48+G49</f>
        <v>2241086.0699999998</v>
      </c>
      <c r="H46" s="158">
        <f>H47+H48+H49</f>
        <v>974301</v>
      </c>
      <c r="I46" s="160">
        <f>I47+I48+I49</f>
        <v>951196</v>
      </c>
    </row>
    <row r="47" spans="1:9" ht="78.75">
      <c r="A47" s="157" t="s">
        <v>33</v>
      </c>
      <c r="B47" s="260">
        <v>925</v>
      </c>
      <c r="C47" s="153" t="s">
        <v>12</v>
      </c>
      <c r="D47" s="154" t="s">
        <v>15</v>
      </c>
      <c r="E47" s="153" t="s">
        <v>51</v>
      </c>
      <c r="F47" s="154" t="s">
        <v>25</v>
      </c>
      <c r="G47" s="158">
        <v>1699469</v>
      </c>
      <c r="H47" s="158">
        <v>704301</v>
      </c>
      <c r="I47" s="160">
        <v>681196</v>
      </c>
    </row>
    <row r="48" spans="1:9" ht="31.5">
      <c r="A48" s="157" t="s">
        <v>88</v>
      </c>
      <c r="B48" s="260">
        <v>925</v>
      </c>
      <c r="C48" s="153" t="s">
        <v>12</v>
      </c>
      <c r="D48" s="154" t="s">
        <v>15</v>
      </c>
      <c r="E48" s="153" t="s">
        <v>51</v>
      </c>
      <c r="F48" s="154" t="s">
        <v>26</v>
      </c>
      <c r="G48" s="171">
        <v>541617.06999999995</v>
      </c>
      <c r="H48" s="158">
        <v>270000</v>
      </c>
      <c r="I48" s="160">
        <v>270000</v>
      </c>
    </row>
    <row r="49" spans="1:9" ht="15.75" hidden="1">
      <c r="A49" s="157" t="s">
        <v>35</v>
      </c>
      <c r="B49" s="260">
        <v>925</v>
      </c>
      <c r="C49" s="153" t="s">
        <v>12</v>
      </c>
      <c r="D49" s="154" t="s">
        <v>15</v>
      </c>
      <c r="E49" s="153" t="s">
        <v>51</v>
      </c>
      <c r="F49" s="154" t="s">
        <v>30</v>
      </c>
      <c r="G49" s="158">
        <v>0</v>
      </c>
      <c r="H49" s="158">
        <v>0</v>
      </c>
      <c r="I49" s="160">
        <v>0</v>
      </c>
    </row>
    <row r="50" spans="1:9" ht="47.25">
      <c r="A50" s="150" t="s">
        <v>22</v>
      </c>
      <c r="B50" s="260">
        <v>925</v>
      </c>
      <c r="C50" s="151" t="s">
        <v>12</v>
      </c>
      <c r="D50" s="152" t="s">
        <v>23</v>
      </c>
      <c r="E50" s="153"/>
      <c r="F50" s="152"/>
      <c r="G50" s="155">
        <f>G51</f>
        <v>87800</v>
      </c>
      <c r="H50" s="155">
        <f t="shared" ref="H50:I52" si="4">H51</f>
        <v>0</v>
      </c>
      <c r="I50" s="172">
        <f t="shared" si="4"/>
        <v>0</v>
      </c>
    </row>
    <row r="51" spans="1:9" ht="15.75">
      <c r="A51" s="157" t="s">
        <v>47</v>
      </c>
      <c r="B51" s="260">
        <v>925</v>
      </c>
      <c r="C51" s="162" t="s">
        <v>12</v>
      </c>
      <c r="D51" s="154" t="s">
        <v>23</v>
      </c>
      <c r="E51" s="154" t="s">
        <v>48</v>
      </c>
      <c r="F51" s="162"/>
      <c r="G51" s="158">
        <f>G52</f>
        <v>87800</v>
      </c>
      <c r="H51" s="158">
        <f t="shared" si="4"/>
        <v>0</v>
      </c>
      <c r="I51" s="160">
        <f t="shared" si="4"/>
        <v>0</v>
      </c>
    </row>
    <row r="52" spans="1:9" ht="78.75">
      <c r="A52" s="157" t="s">
        <v>220</v>
      </c>
      <c r="B52" s="260">
        <v>925</v>
      </c>
      <c r="C52" s="162" t="s">
        <v>12</v>
      </c>
      <c r="D52" s="154" t="s">
        <v>23</v>
      </c>
      <c r="E52" s="153" t="s">
        <v>53</v>
      </c>
      <c r="F52" s="154"/>
      <c r="G52" s="158">
        <f>G53</f>
        <v>87800</v>
      </c>
      <c r="H52" s="158">
        <f t="shared" si="4"/>
        <v>0</v>
      </c>
      <c r="I52" s="160">
        <f t="shared" si="4"/>
        <v>0</v>
      </c>
    </row>
    <row r="53" spans="1:9" ht="16.5" thickBot="1">
      <c r="A53" s="157" t="s">
        <v>32</v>
      </c>
      <c r="B53" s="260">
        <v>925</v>
      </c>
      <c r="C53" s="162" t="s">
        <v>12</v>
      </c>
      <c r="D53" s="154" t="s">
        <v>23</v>
      </c>
      <c r="E53" s="153" t="s">
        <v>53</v>
      </c>
      <c r="F53" s="154" t="s">
        <v>31</v>
      </c>
      <c r="G53" s="158">
        <v>87800</v>
      </c>
      <c r="H53" s="158">
        <v>0</v>
      </c>
      <c r="I53" s="160">
        <v>0</v>
      </c>
    </row>
    <row r="54" spans="1:9" ht="20.25" hidden="1" customHeight="1">
      <c r="A54" s="150" t="s">
        <v>54</v>
      </c>
      <c r="B54" s="260">
        <v>925</v>
      </c>
      <c r="C54" s="151" t="s">
        <v>12</v>
      </c>
      <c r="D54" s="152" t="s">
        <v>55</v>
      </c>
      <c r="E54" s="153"/>
      <c r="F54" s="152"/>
      <c r="G54" s="155">
        <f t="shared" ref="G54:I55" si="5">G55</f>
        <v>0</v>
      </c>
      <c r="H54" s="155">
        <f t="shared" si="5"/>
        <v>0</v>
      </c>
      <c r="I54" s="172">
        <f t="shared" si="5"/>
        <v>0</v>
      </c>
    </row>
    <row r="55" spans="1:9" ht="16.5" hidden="1" thickBot="1">
      <c r="A55" s="157" t="s">
        <v>47</v>
      </c>
      <c r="B55" s="260">
        <v>925</v>
      </c>
      <c r="C55" s="162" t="s">
        <v>12</v>
      </c>
      <c r="D55" s="154" t="s">
        <v>55</v>
      </c>
      <c r="E55" s="154" t="s">
        <v>48</v>
      </c>
      <c r="F55" s="162"/>
      <c r="G55" s="158">
        <f t="shared" si="5"/>
        <v>0</v>
      </c>
      <c r="H55" s="158">
        <f t="shared" si="5"/>
        <v>0</v>
      </c>
      <c r="I55" s="160">
        <f t="shared" si="5"/>
        <v>0</v>
      </c>
    </row>
    <row r="56" spans="1:9" ht="32.25" hidden="1" thickBot="1">
      <c r="A56" s="157" t="s">
        <v>56</v>
      </c>
      <c r="B56" s="260">
        <v>925</v>
      </c>
      <c r="C56" s="162" t="s">
        <v>12</v>
      </c>
      <c r="D56" s="154" t="s">
        <v>55</v>
      </c>
      <c r="E56" s="153" t="s">
        <v>57</v>
      </c>
      <c r="F56" s="154"/>
      <c r="G56" s="158">
        <f>G57+G58</f>
        <v>0</v>
      </c>
      <c r="H56" s="158">
        <f>H57+H58</f>
        <v>0</v>
      </c>
      <c r="I56" s="159">
        <f>I57+I58</f>
        <v>0</v>
      </c>
    </row>
    <row r="57" spans="1:9" ht="32.25" hidden="1" thickBot="1">
      <c r="A57" s="157" t="s">
        <v>88</v>
      </c>
      <c r="B57" s="260">
        <v>925</v>
      </c>
      <c r="C57" s="162" t="s">
        <v>12</v>
      </c>
      <c r="D57" s="154" t="s">
        <v>55</v>
      </c>
      <c r="E57" s="153" t="s">
        <v>57</v>
      </c>
      <c r="F57" s="154" t="s">
        <v>26</v>
      </c>
      <c r="G57" s="158">
        <v>0</v>
      </c>
      <c r="H57" s="158">
        <v>0</v>
      </c>
      <c r="I57" s="160">
        <v>0</v>
      </c>
    </row>
    <row r="58" spans="1:9" ht="16.5" hidden="1" thickBot="1">
      <c r="A58" s="157" t="s">
        <v>35</v>
      </c>
      <c r="B58" s="260">
        <v>925</v>
      </c>
      <c r="C58" s="153" t="s">
        <v>12</v>
      </c>
      <c r="D58" s="154" t="s">
        <v>55</v>
      </c>
      <c r="E58" s="153" t="s">
        <v>57</v>
      </c>
      <c r="F58" s="154" t="s">
        <v>30</v>
      </c>
      <c r="G58" s="158">
        <v>0</v>
      </c>
      <c r="H58" s="158">
        <v>0</v>
      </c>
      <c r="I58" s="160">
        <v>0</v>
      </c>
    </row>
    <row r="59" spans="1:9" ht="16.5" hidden="1" thickBot="1">
      <c r="A59" s="150" t="s">
        <v>58</v>
      </c>
      <c r="B59" s="260">
        <v>925</v>
      </c>
      <c r="C59" s="151" t="s">
        <v>12</v>
      </c>
      <c r="D59" s="152" t="s">
        <v>59</v>
      </c>
      <c r="E59" s="153"/>
      <c r="F59" s="154"/>
      <c r="G59" s="158">
        <f>G60</f>
        <v>0</v>
      </c>
      <c r="H59" s="158">
        <f t="shared" ref="H59:I61" si="6">H60</f>
        <v>0</v>
      </c>
      <c r="I59" s="160">
        <f t="shared" si="6"/>
        <v>0</v>
      </c>
    </row>
    <row r="60" spans="1:9" ht="16.5" hidden="1" thickBot="1">
      <c r="A60" s="157" t="s">
        <v>47</v>
      </c>
      <c r="B60" s="260">
        <v>925</v>
      </c>
      <c r="C60" s="153" t="s">
        <v>12</v>
      </c>
      <c r="D60" s="154" t="s">
        <v>59</v>
      </c>
      <c r="E60" s="154" t="s">
        <v>48</v>
      </c>
      <c r="F60" s="154"/>
      <c r="G60" s="158">
        <f>G61</f>
        <v>0</v>
      </c>
      <c r="H60" s="158">
        <f t="shared" si="6"/>
        <v>0</v>
      </c>
      <c r="I60" s="160">
        <f t="shared" si="6"/>
        <v>0</v>
      </c>
    </row>
    <row r="61" spans="1:9" ht="16.5" hidden="1" thickBot="1">
      <c r="A61" s="157" t="s">
        <v>60</v>
      </c>
      <c r="B61" s="260">
        <v>925</v>
      </c>
      <c r="C61" s="153" t="s">
        <v>12</v>
      </c>
      <c r="D61" s="154" t="s">
        <v>59</v>
      </c>
      <c r="E61" s="153" t="s">
        <v>61</v>
      </c>
      <c r="F61" s="154"/>
      <c r="G61" s="158">
        <f>G62</f>
        <v>0</v>
      </c>
      <c r="H61" s="158">
        <f t="shared" si="6"/>
        <v>0</v>
      </c>
      <c r="I61" s="160">
        <f t="shared" si="6"/>
        <v>0</v>
      </c>
    </row>
    <row r="62" spans="1:9" ht="16.5" hidden="1" thickBot="1">
      <c r="A62" s="157" t="s">
        <v>35</v>
      </c>
      <c r="B62" s="260">
        <v>925</v>
      </c>
      <c r="C62" s="153" t="s">
        <v>12</v>
      </c>
      <c r="D62" s="154" t="s">
        <v>59</v>
      </c>
      <c r="E62" s="153" t="s">
        <v>61</v>
      </c>
      <c r="F62" s="154" t="s">
        <v>30</v>
      </c>
      <c r="G62" s="158">
        <v>0</v>
      </c>
      <c r="H62" s="158">
        <v>0</v>
      </c>
      <c r="I62" s="160">
        <v>0</v>
      </c>
    </row>
    <row r="63" spans="1:9" ht="16.5" hidden="1" thickBot="1">
      <c r="A63" s="150" t="s">
        <v>17</v>
      </c>
      <c r="B63" s="260">
        <v>925</v>
      </c>
      <c r="C63" s="151" t="s">
        <v>12</v>
      </c>
      <c r="D63" s="152" t="s">
        <v>21</v>
      </c>
      <c r="E63" s="153"/>
      <c r="F63" s="154"/>
      <c r="G63" s="155">
        <f>G64</f>
        <v>0</v>
      </c>
      <c r="H63" s="155">
        <f>H64</f>
        <v>0</v>
      </c>
      <c r="I63" s="172">
        <f>I64</f>
        <v>0</v>
      </c>
    </row>
    <row r="64" spans="1:9" ht="16.5" hidden="1" thickBot="1">
      <c r="A64" s="157" t="s">
        <v>47</v>
      </c>
      <c r="B64" s="260">
        <v>925</v>
      </c>
      <c r="C64" s="153" t="s">
        <v>12</v>
      </c>
      <c r="D64" s="154" t="s">
        <v>21</v>
      </c>
      <c r="E64" s="153" t="s">
        <v>48</v>
      </c>
      <c r="F64" s="154"/>
      <c r="G64" s="158">
        <f>G67+G65</f>
        <v>0</v>
      </c>
      <c r="H64" s="158">
        <f>H67+H65</f>
        <v>0</v>
      </c>
      <c r="I64" s="159">
        <f>I67+I65</f>
        <v>0</v>
      </c>
    </row>
    <row r="65" spans="1:9" ht="53.25" hidden="1" customHeight="1">
      <c r="A65" s="157" t="s">
        <v>72</v>
      </c>
      <c r="B65" s="260">
        <v>925</v>
      </c>
      <c r="C65" s="153" t="s">
        <v>12</v>
      </c>
      <c r="D65" s="154" t="s">
        <v>21</v>
      </c>
      <c r="E65" s="153" t="s">
        <v>73</v>
      </c>
      <c r="F65" s="154"/>
      <c r="G65" s="158">
        <f>G66</f>
        <v>0</v>
      </c>
      <c r="H65" s="158">
        <f>H66</f>
        <v>0</v>
      </c>
      <c r="I65" s="160">
        <f>I66</f>
        <v>0</v>
      </c>
    </row>
    <row r="66" spans="1:9" ht="32.25" hidden="1" thickBot="1">
      <c r="A66" s="157" t="s">
        <v>34</v>
      </c>
      <c r="B66" s="260">
        <v>925</v>
      </c>
      <c r="C66" s="153" t="s">
        <v>12</v>
      </c>
      <c r="D66" s="154" t="s">
        <v>21</v>
      </c>
      <c r="E66" s="153" t="s">
        <v>73</v>
      </c>
      <c r="F66" s="154" t="s">
        <v>26</v>
      </c>
      <c r="G66" s="158">
        <v>0</v>
      </c>
      <c r="H66" s="158">
        <v>0</v>
      </c>
      <c r="I66" s="160">
        <v>0</v>
      </c>
    </row>
    <row r="67" spans="1:9" ht="32.25" hidden="1" thickBot="1">
      <c r="A67" s="157" t="s">
        <v>27</v>
      </c>
      <c r="B67" s="260">
        <v>925</v>
      </c>
      <c r="C67" s="153" t="s">
        <v>12</v>
      </c>
      <c r="D67" s="154" t="s">
        <v>21</v>
      </c>
      <c r="E67" s="153" t="s">
        <v>62</v>
      </c>
      <c r="F67" s="154"/>
      <c r="G67" s="158">
        <f>G68+G69</f>
        <v>0</v>
      </c>
      <c r="H67" s="158">
        <f>H68+H69</f>
        <v>0</v>
      </c>
      <c r="I67" s="160">
        <f>I68+I69</f>
        <v>0</v>
      </c>
    </row>
    <row r="68" spans="1:9" ht="32.25" hidden="1" thickBot="1">
      <c r="A68" s="157" t="s">
        <v>88</v>
      </c>
      <c r="B68" s="260">
        <v>925</v>
      </c>
      <c r="C68" s="153" t="s">
        <v>12</v>
      </c>
      <c r="D68" s="154" t="s">
        <v>21</v>
      </c>
      <c r="E68" s="153" t="s">
        <v>62</v>
      </c>
      <c r="F68" s="154" t="s">
        <v>26</v>
      </c>
      <c r="G68" s="158">
        <v>0</v>
      </c>
      <c r="H68" s="158">
        <v>0</v>
      </c>
      <c r="I68" s="160">
        <v>0</v>
      </c>
    </row>
    <row r="69" spans="1:9" ht="16.5" hidden="1" thickBot="1">
      <c r="A69" s="157" t="s">
        <v>35</v>
      </c>
      <c r="B69" s="260">
        <v>925</v>
      </c>
      <c r="C69" s="153" t="s">
        <v>12</v>
      </c>
      <c r="D69" s="154" t="s">
        <v>21</v>
      </c>
      <c r="E69" s="153" t="s">
        <v>62</v>
      </c>
      <c r="F69" s="154" t="s">
        <v>30</v>
      </c>
      <c r="G69" s="158">
        <v>0</v>
      </c>
      <c r="H69" s="158">
        <v>0</v>
      </c>
      <c r="I69" s="160">
        <v>0</v>
      </c>
    </row>
    <row r="70" spans="1:9" ht="32.25" hidden="1" thickBot="1">
      <c r="A70" s="182" t="s">
        <v>74</v>
      </c>
      <c r="B70" s="283">
        <v>925</v>
      </c>
      <c r="C70" s="183" t="s">
        <v>18</v>
      </c>
      <c r="D70" s="192"/>
      <c r="E70" s="183"/>
      <c r="F70" s="192"/>
      <c r="G70" s="187">
        <f>G71</f>
        <v>0</v>
      </c>
      <c r="H70" s="187">
        <f t="shared" ref="H70:I73" si="7">H71</f>
        <v>0</v>
      </c>
      <c r="I70" s="188">
        <f t="shared" si="7"/>
        <v>0</v>
      </c>
    </row>
    <row r="71" spans="1:9" ht="48" hidden="1" thickBot="1">
      <c r="A71" s="150" t="s">
        <v>75</v>
      </c>
      <c r="B71" s="284">
        <v>925</v>
      </c>
      <c r="C71" s="151" t="s">
        <v>18</v>
      </c>
      <c r="D71" s="152" t="s">
        <v>76</v>
      </c>
      <c r="E71" s="151"/>
      <c r="F71" s="152"/>
      <c r="G71" s="155">
        <f>G72</f>
        <v>0</v>
      </c>
      <c r="H71" s="155">
        <f t="shared" si="7"/>
        <v>0</v>
      </c>
      <c r="I71" s="172">
        <f t="shared" si="7"/>
        <v>0</v>
      </c>
    </row>
    <row r="72" spans="1:9" ht="32.25" hidden="1" thickBot="1">
      <c r="A72" s="157" t="s">
        <v>77</v>
      </c>
      <c r="B72" s="266">
        <v>925</v>
      </c>
      <c r="C72" s="162" t="s">
        <v>18</v>
      </c>
      <c r="D72" s="154" t="s">
        <v>76</v>
      </c>
      <c r="E72" s="154" t="s">
        <v>81</v>
      </c>
      <c r="F72" s="162"/>
      <c r="G72" s="158">
        <f>G73</f>
        <v>0</v>
      </c>
      <c r="H72" s="158">
        <f t="shared" si="7"/>
        <v>0</v>
      </c>
      <c r="I72" s="160">
        <f t="shared" si="7"/>
        <v>0</v>
      </c>
    </row>
    <row r="73" spans="1:9" ht="63.75" hidden="1" thickBot="1">
      <c r="A73" s="161" t="s">
        <v>78</v>
      </c>
      <c r="B73" s="266">
        <v>925</v>
      </c>
      <c r="C73" s="162" t="s">
        <v>18</v>
      </c>
      <c r="D73" s="154" t="s">
        <v>76</v>
      </c>
      <c r="E73" s="154" t="s">
        <v>81</v>
      </c>
      <c r="F73" s="154"/>
      <c r="G73" s="158">
        <f>G74</f>
        <v>0</v>
      </c>
      <c r="H73" s="158">
        <f t="shared" si="7"/>
        <v>0</v>
      </c>
      <c r="I73" s="160">
        <f t="shared" si="7"/>
        <v>0</v>
      </c>
    </row>
    <row r="74" spans="1:9" ht="16.5" hidden="1" thickBot="1">
      <c r="A74" s="157" t="s">
        <v>32</v>
      </c>
      <c r="B74" s="266">
        <v>925</v>
      </c>
      <c r="C74" s="162" t="s">
        <v>18</v>
      </c>
      <c r="D74" s="154" t="s">
        <v>76</v>
      </c>
      <c r="E74" s="154" t="s">
        <v>81</v>
      </c>
      <c r="F74" s="154" t="s">
        <v>31</v>
      </c>
      <c r="G74" s="158">
        <v>0</v>
      </c>
      <c r="H74" s="158">
        <v>0</v>
      </c>
      <c r="I74" s="160">
        <v>0</v>
      </c>
    </row>
    <row r="75" spans="1:9" ht="16.5" hidden="1" thickBot="1">
      <c r="A75" s="182" t="s">
        <v>89</v>
      </c>
      <c r="B75" s="285">
        <v>925</v>
      </c>
      <c r="C75" s="183" t="s">
        <v>15</v>
      </c>
      <c r="D75" s="184" t="s">
        <v>85</v>
      </c>
      <c r="E75" s="192"/>
      <c r="F75" s="192"/>
      <c r="G75" s="193">
        <f>G76+G80</f>
        <v>0</v>
      </c>
      <c r="H75" s="193">
        <f>H76+H80</f>
        <v>0</v>
      </c>
      <c r="I75" s="208">
        <f>I76+I80</f>
        <v>0</v>
      </c>
    </row>
    <row r="76" spans="1:9" ht="16.5" hidden="1" thickBot="1">
      <c r="A76" s="209" t="s">
        <v>90</v>
      </c>
      <c r="B76" s="278">
        <v>925</v>
      </c>
      <c r="C76" s="165" t="s">
        <v>15</v>
      </c>
      <c r="D76" s="165" t="s">
        <v>12</v>
      </c>
      <c r="E76" s="165"/>
      <c r="F76" s="165"/>
      <c r="G76" s="210">
        <f t="shared" ref="G76:I78" si="8">G77</f>
        <v>0</v>
      </c>
      <c r="H76" s="210">
        <f t="shared" si="8"/>
        <v>0</v>
      </c>
      <c r="I76" s="211">
        <f t="shared" si="8"/>
        <v>0</v>
      </c>
    </row>
    <row r="77" spans="1:9" ht="16.5" hidden="1" thickBot="1">
      <c r="A77" s="157" t="s">
        <v>47</v>
      </c>
      <c r="B77" s="275">
        <v>925</v>
      </c>
      <c r="C77" s="154" t="s">
        <v>15</v>
      </c>
      <c r="D77" s="154" t="s">
        <v>12</v>
      </c>
      <c r="E77" s="154" t="s">
        <v>48</v>
      </c>
      <c r="F77" s="154"/>
      <c r="G77" s="197">
        <f t="shared" si="8"/>
        <v>0</v>
      </c>
      <c r="H77" s="197">
        <f t="shared" si="8"/>
        <v>0</v>
      </c>
      <c r="I77" s="212">
        <f t="shared" si="8"/>
        <v>0</v>
      </c>
    </row>
    <row r="78" spans="1:9" ht="48" hidden="1" thickBot="1">
      <c r="A78" s="177" t="s">
        <v>91</v>
      </c>
      <c r="B78" s="275">
        <v>925</v>
      </c>
      <c r="C78" s="154" t="s">
        <v>15</v>
      </c>
      <c r="D78" s="154" t="s">
        <v>12</v>
      </c>
      <c r="E78" s="154" t="s">
        <v>93</v>
      </c>
      <c r="F78" s="154"/>
      <c r="G78" s="197">
        <f t="shared" si="8"/>
        <v>0</v>
      </c>
      <c r="H78" s="197">
        <f t="shared" si="8"/>
        <v>0</v>
      </c>
      <c r="I78" s="212">
        <f t="shared" si="8"/>
        <v>0</v>
      </c>
    </row>
    <row r="79" spans="1:9" ht="32.25" hidden="1" thickBot="1">
      <c r="A79" s="177" t="s">
        <v>88</v>
      </c>
      <c r="B79" s="275">
        <v>925</v>
      </c>
      <c r="C79" s="154" t="s">
        <v>15</v>
      </c>
      <c r="D79" s="154" t="s">
        <v>12</v>
      </c>
      <c r="E79" s="154" t="s">
        <v>93</v>
      </c>
      <c r="F79" s="154" t="s">
        <v>26</v>
      </c>
      <c r="G79" s="197">
        <v>0</v>
      </c>
      <c r="H79" s="197">
        <v>0</v>
      </c>
      <c r="I79" s="212">
        <v>0</v>
      </c>
    </row>
    <row r="80" spans="1:9" ht="16.5" hidden="1" thickBot="1">
      <c r="A80" s="213" t="s">
        <v>98</v>
      </c>
      <c r="B80" s="275">
        <v>925</v>
      </c>
      <c r="C80" s="214" t="s">
        <v>15</v>
      </c>
      <c r="D80" s="214" t="s">
        <v>23</v>
      </c>
      <c r="E80" s="215"/>
      <c r="F80" s="215"/>
      <c r="G80" s="216">
        <f>G81</f>
        <v>0</v>
      </c>
      <c r="H80" s="216">
        <f t="shared" ref="H80:I82" si="9">H81</f>
        <v>0</v>
      </c>
      <c r="I80" s="217">
        <f t="shared" si="9"/>
        <v>0</v>
      </c>
    </row>
    <row r="81" spans="1:9" ht="16.5" hidden="1" thickBot="1">
      <c r="A81" s="218" t="s">
        <v>47</v>
      </c>
      <c r="B81" s="275">
        <v>925</v>
      </c>
      <c r="C81" s="179" t="s">
        <v>15</v>
      </c>
      <c r="D81" s="179" t="s">
        <v>23</v>
      </c>
      <c r="E81" s="219" t="s">
        <v>48</v>
      </c>
      <c r="F81" s="219"/>
      <c r="G81" s="220">
        <f>G82</f>
        <v>0</v>
      </c>
      <c r="H81" s="220">
        <f t="shared" si="9"/>
        <v>0</v>
      </c>
      <c r="I81" s="221">
        <f t="shared" si="9"/>
        <v>0</v>
      </c>
    </row>
    <row r="82" spans="1:9" ht="48" hidden="1" thickBot="1">
      <c r="A82" s="222" t="s">
        <v>99</v>
      </c>
      <c r="B82" s="275">
        <v>925</v>
      </c>
      <c r="C82" s="179" t="s">
        <v>15</v>
      </c>
      <c r="D82" s="179" t="s">
        <v>23</v>
      </c>
      <c r="E82" s="223" t="s">
        <v>100</v>
      </c>
      <c r="F82" s="223"/>
      <c r="G82" s="224">
        <f>G83</f>
        <v>0</v>
      </c>
      <c r="H82" s="224">
        <f t="shared" si="9"/>
        <v>0</v>
      </c>
      <c r="I82" s="225">
        <f t="shared" si="9"/>
        <v>0</v>
      </c>
    </row>
    <row r="83" spans="1:9" ht="32.25" hidden="1" thickBot="1">
      <c r="A83" s="226" t="s">
        <v>88</v>
      </c>
      <c r="B83" s="281">
        <v>925</v>
      </c>
      <c r="C83" s="198" t="s">
        <v>15</v>
      </c>
      <c r="D83" s="227" t="s">
        <v>23</v>
      </c>
      <c r="E83" s="228" t="s">
        <v>100</v>
      </c>
      <c r="F83" s="229" t="s">
        <v>26</v>
      </c>
      <c r="G83" s="230">
        <v>0</v>
      </c>
      <c r="H83" s="230">
        <v>0</v>
      </c>
      <c r="I83" s="231">
        <v>0</v>
      </c>
    </row>
    <row r="84" spans="1:9" ht="16.5" thickBot="1">
      <c r="A84" s="182" t="s">
        <v>219</v>
      </c>
      <c r="B84" s="271">
        <v>925</v>
      </c>
      <c r="C84" s="183" t="s">
        <v>19</v>
      </c>
      <c r="D84" s="184" t="s">
        <v>85</v>
      </c>
      <c r="E84" s="185"/>
      <c r="F84" s="186"/>
      <c r="G84" s="187">
        <f>G85+G90</f>
        <v>4101734.0500000003</v>
      </c>
      <c r="H84" s="187">
        <f>H85+H90</f>
        <v>1096600</v>
      </c>
      <c r="I84" s="188">
        <f>I85+I90</f>
        <v>596600</v>
      </c>
    </row>
    <row r="85" spans="1:9" ht="16.5" hidden="1" thickBot="1">
      <c r="A85" s="163" t="s">
        <v>28</v>
      </c>
      <c r="B85" s="273">
        <v>925</v>
      </c>
      <c r="C85" s="173" t="s">
        <v>19</v>
      </c>
      <c r="D85" s="165" t="s">
        <v>12</v>
      </c>
      <c r="E85" s="174"/>
      <c r="F85" s="274"/>
      <c r="G85" s="166">
        <f t="shared" ref="G85:I86" si="10">G86</f>
        <v>0</v>
      </c>
      <c r="H85" s="166">
        <f t="shared" si="10"/>
        <v>0</v>
      </c>
      <c r="I85" s="167">
        <f t="shared" si="10"/>
        <v>0</v>
      </c>
    </row>
    <row r="86" spans="1:9" ht="16.5" hidden="1" thickBot="1">
      <c r="A86" s="157" t="s">
        <v>47</v>
      </c>
      <c r="B86" s="260">
        <v>925</v>
      </c>
      <c r="C86" s="162" t="s">
        <v>19</v>
      </c>
      <c r="D86" s="154" t="s">
        <v>12</v>
      </c>
      <c r="E86" s="153" t="s">
        <v>48</v>
      </c>
      <c r="F86" s="154"/>
      <c r="G86" s="158">
        <f t="shared" si="10"/>
        <v>0</v>
      </c>
      <c r="H86" s="158">
        <f t="shared" si="10"/>
        <v>0</v>
      </c>
      <c r="I86" s="160">
        <f t="shared" si="10"/>
        <v>0</v>
      </c>
    </row>
    <row r="87" spans="1:9" ht="16.5" hidden="1" thickBot="1">
      <c r="A87" s="157" t="s">
        <v>42</v>
      </c>
      <c r="B87" s="260">
        <v>925</v>
      </c>
      <c r="C87" s="162" t="s">
        <v>19</v>
      </c>
      <c r="D87" s="154" t="s">
        <v>12</v>
      </c>
      <c r="E87" s="153" t="s">
        <v>64</v>
      </c>
      <c r="F87" s="154"/>
      <c r="G87" s="158">
        <f>G88+G89</f>
        <v>0</v>
      </c>
      <c r="H87" s="158">
        <f>H88+H89</f>
        <v>0</v>
      </c>
      <c r="I87" s="160">
        <f>I88+I89</f>
        <v>0</v>
      </c>
    </row>
    <row r="88" spans="1:9" ht="32.25" hidden="1" thickBot="1">
      <c r="A88" s="157" t="s">
        <v>34</v>
      </c>
      <c r="B88" s="260">
        <v>925</v>
      </c>
      <c r="C88" s="162" t="s">
        <v>19</v>
      </c>
      <c r="D88" s="154" t="s">
        <v>12</v>
      </c>
      <c r="E88" s="153" t="s">
        <v>64</v>
      </c>
      <c r="F88" s="154" t="s">
        <v>26</v>
      </c>
      <c r="G88" s="158">
        <v>0</v>
      </c>
      <c r="H88" s="158">
        <v>0</v>
      </c>
      <c r="I88" s="160">
        <v>0</v>
      </c>
    </row>
    <row r="89" spans="1:9" ht="16.5" hidden="1" thickBot="1">
      <c r="A89" s="157" t="s">
        <v>35</v>
      </c>
      <c r="B89" s="260">
        <v>925</v>
      </c>
      <c r="C89" s="162" t="s">
        <v>19</v>
      </c>
      <c r="D89" s="154" t="s">
        <v>12</v>
      </c>
      <c r="E89" s="153" t="s">
        <v>64</v>
      </c>
      <c r="F89" s="154" t="s">
        <v>30</v>
      </c>
      <c r="G89" s="158">
        <v>0</v>
      </c>
      <c r="H89" s="158">
        <v>0</v>
      </c>
      <c r="I89" s="160">
        <v>0</v>
      </c>
    </row>
    <row r="90" spans="1:9" ht="15.75">
      <c r="A90" s="163" t="s">
        <v>20</v>
      </c>
      <c r="B90" s="272">
        <v>925</v>
      </c>
      <c r="C90" s="173" t="s">
        <v>19</v>
      </c>
      <c r="D90" s="165" t="s">
        <v>18</v>
      </c>
      <c r="E90" s="174"/>
      <c r="F90" s="165"/>
      <c r="G90" s="166">
        <f>G91</f>
        <v>4101734.0500000003</v>
      </c>
      <c r="H90" s="166">
        <f>H91</f>
        <v>1096600</v>
      </c>
      <c r="I90" s="167">
        <f>I91</f>
        <v>596600</v>
      </c>
    </row>
    <row r="91" spans="1:9" ht="15.75">
      <c r="A91" s="157" t="s">
        <v>47</v>
      </c>
      <c r="B91" s="260">
        <v>925</v>
      </c>
      <c r="C91" s="153" t="s">
        <v>19</v>
      </c>
      <c r="D91" s="154" t="s">
        <v>18</v>
      </c>
      <c r="E91" s="153" t="s">
        <v>48</v>
      </c>
      <c r="F91" s="154"/>
      <c r="G91" s="158">
        <f>G92+G96+G94</f>
        <v>4101734.0500000003</v>
      </c>
      <c r="H91" s="158">
        <f>H92+H96+H94</f>
        <v>1096600</v>
      </c>
      <c r="I91" s="158">
        <f>I92+I96+I94</f>
        <v>596600</v>
      </c>
    </row>
    <row r="92" spans="1:9" ht="31.5">
      <c r="A92" s="157" t="s">
        <v>96</v>
      </c>
      <c r="B92" s="260">
        <v>925</v>
      </c>
      <c r="C92" s="153" t="s">
        <v>19</v>
      </c>
      <c r="D92" s="154" t="s">
        <v>18</v>
      </c>
      <c r="E92" s="153" t="s">
        <v>66</v>
      </c>
      <c r="F92" s="154"/>
      <c r="G92" s="175">
        <f>G93</f>
        <v>1630000</v>
      </c>
      <c r="H92" s="175">
        <f>H93</f>
        <v>1096600</v>
      </c>
      <c r="I92" s="176">
        <f>I93</f>
        <v>596600</v>
      </c>
    </row>
    <row r="93" spans="1:9" ht="31.5">
      <c r="A93" s="157" t="s">
        <v>88</v>
      </c>
      <c r="B93" s="261">
        <v>925</v>
      </c>
      <c r="C93" s="179" t="s">
        <v>19</v>
      </c>
      <c r="D93" s="179" t="s">
        <v>18</v>
      </c>
      <c r="E93" s="179" t="s">
        <v>66</v>
      </c>
      <c r="F93" s="179" t="s">
        <v>26</v>
      </c>
      <c r="G93" s="180">
        <v>1630000</v>
      </c>
      <c r="H93" s="180">
        <v>1096600</v>
      </c>
      <c r="I93" s="181">
        <v>596600</v>
      </c>
    </row>
    <row r="94" spans="1:9" ht="94.5">
      <c r="A94" s="168" t="s">
        <v>86</v>
      </c>
      <c r="B94" s="261">
        <v>925</v>
      </c>
      <c r="C94" s="154" t="s">
        <v>19</v>
      </c>
      <c r="D94" s="154" t="s">
        <v>18</v>
      </c>
      <c r="E94" s="153" t="s">
        <v>180</v>
      </c>
      <c r="F94" s="154"/>
      <c r="G94" s="158">
        <f>G95</f>
        <v>19933.830000000002</v>
      </c>
      <c r="H94" s="158">
        <f>H95</f>
        <v>0</v>
      </c>
      <c r="I94" s="158">
        <f>I95</f>
        <v>0</v>
      </c>
    </row>
    <row r="95" spans="1:9" ht="31.5">
      <c r="A95" s="169" t="s">
        <v>88</v>
      </c>
      <c r="B95" s="261">
        <v>925</v>
      </c>
      <c r="C95" s="154" t="s">
        <v>19</v>
      </c>
      <c r="D95" s="154" t="s">
        <v>18</v>
      </c>
      <c r="E95" s="153" t="s">
        <v>180</v>
      </c>
      <c r="F95" s="154" t="s">
        <v>26</v>
      </c>
      <c r="G95" s="158">
        <v>19933.830000000002</v>
      </c>
      <c r="H95" s="158">
        <v>0</v>
      </c>
      <c r="I95" s="160">
        <v>0</v>
      </c>
    </row>
    <row r="96" spans="1:9" ht="47.25">
      <c r="A96" s="157" t="s">
        <v>221</v>
      </c>
      <c r="B96" s="266">
        <v>925</v>
      </c>
      <c r="C96" s="153" t="s">
        <v>19</v>
      </c>
      <c r="D96" s="154" t="s">
        <v>18</v>
      </c>
      <c r="E96" s="154" t="s">
        <v>179</v>
      </c>
      <c r="F96" s="153"/>
      <c r="G96" s="178">
        <f>G97</f>
        <v>2451800.2200000002</v>
      </c>
      <c r="H96" s="175">
        <v>0</v>
      </c>
      <c r="I96" s="176">
        <v>0</v>
      </c>
    </row>
    <row r="97" spans="1:9" ht="32.25" thickBot="1">
      <c r="A97" s="169" t="s">
        <v>88</v>
      </c>
      <c r="B97" s="261">
        <v>925</v>
      </c>
      <c r="C97" s="179" t="s">
        <v>19</v>
      </c>
      <c r="D97" s="179" t="s">
        <v>18</v>
      </c>
      <c r="E97" s="179" t="s">
        <v>179</v>
      </c>
      <c r="F97" s="179" t="s">
        <v>26</v>
      </c>
      <c r="G97" s="178">
        <v>2451800.2200000002</v>
      </c>
      <c r="H97" s="180">
        <v>0</v>
      </c>
      <c r="I97" s="181">
        <v>0</v>
      </c>
    </row>
    <row r="98" spans="1:9" ht="16.5" thickBot="1">
      <c r="A98" s="182" t="s">
        <v>67</v>
      </c>
      <c r="B98" s="192" t="s">
        <v>0</v>
      </c>
      <c r="C98" s="183" t="s">
        <v>37</v>
      </c>
      <c r="D98" s="184" t="s">
        <v>85</v>
      </c>
      <c r="E98" s="185"/>
      <c r="F98" s="186"/>
      <c r="G98" s="187">
        <f>G99</f>
        <v>188749</v>
      </c>
      <c r="H98" s="187">
        <f t="shared" ref="H98:I101" si="11">H99</f>
        <v>188749</v>
      </c>
      <c r="I98" s="188">
        <f t="shared" si="11"/>
        <v>188749</v>
      </c>
    </row>
    <row r="99" spans="1:9" ht="15.75">
      <c r="A99" s="150" t="s">
        <v>38</v>
      </c>
      <c r="B99" s="275">
        <v>925</v>
      </c>
      <c r="C99" s="151" t="s">
        <v>37</v>
      </c>
      <c r="D99" s="152" t="s">
        <v>12</v>
      </c>
      <c r="E99" s="153"/>
      <c r="F99" s="152"/>
      <c r="G99" s="155">
        <f>G100</f>
        <v>188749</v>
      </c>
      <c r="H99" s="155">
        <f t="shared" si="11"/>
        <v>188749</v>
      </c>
      <c r="I99" s="172">
        <f t="shared" si="11"/>
        <v>188749</v>
      </c>
    </row>
    <row r="100" spans="1:9" ht="15.75">
      <c r="A100" s="157" t="s">
        <v>47</v>
      </c>
      <c r="B100" s="275">
        <v>925</v>
      </c>
      <c r="C100" s="153" t="s">
        <v>37</v>
      </c>
      <c r="D100" s="154" t="s">
        <v>12</v>
      </c>
      <c r="E100" s="153" t="s">
        <v>48</v>
      </c>
      <c r="F100" s="154"/>
      <c r="G100" s="158">
        <f>G101</f>
        <v>188749</v>
      </c>
      <c r="H100" s="158">
        <f t="shared" si="11"/>
        <v>188749</v>
      </c>
      <c r="I100" s="160">
        <f t="shared" si="11"/>
        <v>188749</v>
      </c>
    </row>
    <row r="101" spans="1:9" ht="15.75">
      <c r="A101" s="157" t="s">
        <v>39</v>
      </c>
      <c r="B101" s="275">
        <v>925</v>
      </c>
      <c r="C101" s="153" t="s">
        <v>37</v>
      </c>
      <c r="D101" s="154" t="s">
        <v>12</v>
      </c>
      <c r="E101" s="153" t="s">
        <v>68</v>
      </c>
      <c r="F101" s="154"/>
      <c r="G101" s="158">
        <f>G102</f>
        <v>188749</v>
      </c>
      <c r="H101" s="158">
        <f t="shared" si="11"/>
        <v>188749</v>
      </c>
      <c r="I101" s="160">
        <f t="shared" si="11"/>
        <v>188749</v>
      </c>
    </row>
    <row r="102" spans="1:9" ht="22.5" customHeight="1" thickBot="1">
      <c r="A102" s="248" t="s">
        <v>41</v>
      </c>
      <c r="B102" s="275">
        <v>925</v>
      </c>
      <c r="C102" s="153" t="s">
        <v>37</v>
      </c>
      <c r="D102" s="154" t="s">
        <v>12</v>
      </c>
      <c r="E102" s="153" t="s">
        <v>68</v>
      </c>
      <c r="F102" s="154" t="s">
        <v>40</v>
      </c>
      <c r="G102" s="158">
        <v>188749</v>
      </c>
      <c r="H102" s="158">
        <v>188749</v>
      </c>
      <c r="I102" s="160">
        <v>188749</v>
      </c>
    </row>
    <row r="103" spans="1:9" ht="22.5" customHeight="1" thickBot="1">
      <c r="A103" s="182" t="s">
        <v>176</v>
      </c>
      <c r="B103" s="192" t="s">
        <v>0</v>
      </c>
      <c r="C103" s="183" t="s">
        <v>59</v>
      </c>
      <c r="D103" s="184" t="s">
        <v>85</v>
      </c>
      <c r="E103" s="191"/>
      <c r="F103" s="184"/>
      <c r="G103" s="193">
        <f t="shared" ref="G103:I106" si="12">G104</f>
        <v>667945</v>
      </c>
      <c r="H103" s="194">
        <f t="shared" si="12"/>
        <v>0</v>
      </c>
      <c r="I103" s="195">
        <f t="shared" si="12"/>
        <v>0</v>
      </c>
    </row>
    <row r="104" spans="1:9" ht="15.75">
      <c r="A104" s="150" t="s">
        <v>177</v>
      </c>
      <c r="B104" s="275">
        <v>925</v>
      </c>
      <c r="C104" s="151" t="s">
        <v>59</v>
      </c>
      <c r="D104" s="152" t="s">
        <v>12</v>
      </c>
      <c r="E104" s="153"/>
      <c r="F104" s="152"/>
      <c r="G104" s="196">
        <f t="shared" si="12"/>
        <v>667945</v>
      </c>
      <c r="H104" s="166">
        <f t="shared" si="12"/>
        <v>0</v>
      </c>
      <c r="I104" s="172">
        <f t="shared" si="12"/>
        <v>0</v>
      </c>
    </row>
    <row r="105" spans="1:9" ht="15.75">
      <c r="A105" s="157" t="s">
        <v>47</v>
      </c>
      <c r="B105" s="275">
        <v>925</v>
      </c>
      <c r="C105" s="153" t="s">
        <v>59</v>
      </c>
      <c r="D105" s="154" t="s">
        <v>12</v>
      </c>
      <c r="E105" s="153" t="s">
        <v>48</v>
      </c>
      <c r="F105" s="154"/>
      <c r="G105" s="197">
        <f t="shared" si="12"/>
        <v>667945</v>
      </c>
      <c r="H105" s="158">
        <f t="shared" si="12"/>
        <v>0</v>
      </c>
      <c r="I105" s="160">
        <f t="shared" si="12"/>
        <v>0</v>
      </c>
    </row>
    <row r="106" spans="1:9" ht="47.25">
      <c r="A106" s="157" t="s">
        <v>222</v>
      </c>
      <c r="B106" s="275">
        <v>925</v>
      </c>
      <c r="C106" s="153" t="s">
        <v>59</v>
      </c>
      <c r="D106" s="154" t="s">
        <v>12</v>
      </c>
      <c r="E106" s="153" t="s">
        <v>178</v>
      </c>
      <c r="F106" s="154"/>
      <c r="G106" s="197">
        <f t="shared" si="12"/>
        <v>667945</v>
      </c>
      <c r="H106" s="158">
        <f t="shared" si="12"/>
        <v>0</v>
      </c>
      <c r="I106" s="160">
        <f t="shared" si="12"/>
        <v>0</v>
      </c>
    </row>
    <row r="107" spans="1:9" ht="32.25" thickBot="1">
      <c r="A107" s="169" t="s">
        <v>88</v>
      </c>
      <c r="B107" s="275">
        <v>925</v>
      </c>
      <c r="C107" s="153" t="s">
        <v>59</v>
      </c>
      <c r="D107" s="154" t="s">
        <v>12</v>
      </c>
      <c r="E107" s="153" t="s">
        <v>178</v>
      </c>
      <c r="F107" s="154" t="s">
        <v>26</v>
      </c>
      <c r="G107" s="197">
        <v>667945</v>
      </c>
      <c r="H107" s="190">
        <v>0</v>
      </c>
      <c r="I107" s="160">
        <v>0</v>
      </c>
    </row>
    <row r="108" spans="1:9" ht="16.5" thickBot="1">
      <c r="A108" s="276" t="s">
        <v>47</v>
      </c>
      <c r="B108" s="192" t="s">
        <v>0</v>
      </c>
      <c r="C108" s="234" t="s">
        <v>24</v>
      </c>
      <c r="D108" s="235" t="s">
        <v>85</v>
      </c>
      <c r="E108" s="236"/>
      <c r="F108" s="237"/>
      <c r="G108" s="238">
        <f t="shared" ref="G108:I110" si="13">G109</f>
        <v>0</v>
      </c>
      <c r="H108" s="238">
        <f t="shared" si="13"/>
        <v>64350</v>
      </c>
      <c r="I108" s="188">
        <f t="shared" si="13"/>
        <v>104555</v>
      </c>
    </row>
    <row r="109" spans="1:9" ht="15.75">
      <c r="A109" s="277" t="s">
        <v>36</v>
      </c>
      <c r="B109" s="278">
        <v>925</v>
      </c>
      <c r="C109" s="240" t="s">
        <v>24</v>
      </c>
      <c r="D109" s="241" t="s">
        <v>24</v>
      </c>
      <c r="E109" s="242"/>
      <c r="F109" s="243"/>
      <c r="G109" s="158">
        <f t="shared" si="13"/>
        <v>0</v>
      </c>
      <c r="H109" s="158">
        <f t="shared" si="13"/>
        <v>64350</v>
      </c>
      <c r="I109" s="159">
        <f t="shared" si="13"/>
        <v>104555</v>
      </c>
    </row>
    <row r="110" spans="1:9" ht="15.75">
      <c r="A110" s="189" t="s">
        <v>47</v>
      </c>
      <c r="B110" s="275">
        <v>925</v>
      </c>
      <c r="C110" s="244" t="s">
        <v>24</v>
      </c>
      <c r="D110" s="245" t="s">
        <v>24</v>
      </c>
      <c r="E110" s="153" t="s">
        <v>48</v>
      </c>
      <c r="F110" s="243"/>
      <c r="G110" s="158">
        <f t="shared" si="13"/>
        <v>0</v>
      </c>
      <c r="H110" s="158">
        <f t="shared" si="13"/>
        <v>64350</v>
      </c>
      <c r="I110" s="159">
        <f t="shared" si="13"/>
        <v>104555</v>
      </c>
    </row>
    <row r="111" spans="1:9" ht="15.75">
      <c r="A111" s="279" t="s">
        <v>36</v>
      </c>
      <c r="B111" s="275">
        <v>925</v>
      </c>
      <c r="C111" s="244" t="s">
        <v>24</v>
      </c>
      <c r="D111" s="245" t="s">
        <v>24</v>
      </c>
      <c r="E111" s="247" t="s">
        <v>70</v>
      </c>
      <c r="F111" s="243"/>
      <c r="G111" s="158">
        <f>G112</f>
        <v>0</v>
      </c>
      <c r="H111" s="158">
        <f>H112</f>
        <v>64350</v>
      </c>
      <c r="I111" s="159">
        <f>I112</f>
        <v>104555</v>
      </c>
    </row>
    <row r="112" spans="1:9" ht="16.5" thickBot="1">
      <c r="A112" s="280" t="s">
        <v>97</v>
      </c>
      <c r="B112" s="281">
        <v>925</v>
      </c>
      <c r="C112" s="249" t="s">
        <v>24</v>
      </c>
      <c r="D112" s="250" t="s">
        <v>24</v>
      </c>
      <c r="E112" s="247" t="s">
        <v>70</v>
      </c>
      <c r="F112" s="251" t="s">
        <v>84</v>
      </c>
      <c r="G112" s="190">
        <v>0</v>
      </c>
      <c r="H112" s="190">
        <v>64350</v>
      </c>
      <c r="I112" s="252">
        <v>104555</v>
      </c>
    </row>
    <row r="113" spans="1:9" ht="16.5" thickBot="1">
      <c r="A113" s="282" t="s">
        <v>69</v>
      </c>
      <c r="B113" s="192"/>
      <c r="C113" s="183"/>
      <c r="D113" s="192"/>
      <c r="E113" s="183"/>
      <c r="F113" s="192"/>
      <c r="G113" s="253">
        <f>G15+G29</f>
        <v>8416541.120000001</v>
      </c>
      <c r="H113" s="253">
        <f>H15+H29</f>
        <v>2796729</v>
      </c>
      <c r="I113" s="207">
        <f>I15+I29</f>
        <v>2321196</v>
      </c>
    </row>
  </sheetData>
  <sheetProtection sheet="1"/>
  <mergeCells count="22">
    <mergeCell ref="C6:G6"/>
    <mergeCell ref="H6:I6"/>
    <mergeCell ref="A11:I11"/>
    <mergeCell ref="C1:G1"/>
    <mergeCell ref="C2:G2"/>
    <mergeCell ref="C4:G4"/>
    <mergeCell ref="H1:I1"/>
    <mergeCell ref="H2:I2"/>
    <mergeCell ref="G3:I3"/>
    <mergeCell ref="H4:I4"/>
    <mergeCell ref="A12:A13"/>
    <mergeCell ref="H7:I7"/>
    <mergeCell ref="H9:I9"/>
    <mergeCell ref="C7:G7"/>
    <mergeCell ref="B12:B13"/>
    <mergeCell ref="C12:C13"/>
    <mergeCell ref="D12:D13"/>
    <mergeCell ref="G8:I8"/>
    <mergeCell ref="C9:G9"/>
    <mergeCell ref="E12:E13"/>
    <mergeCell ref="F12:F13"/>
    <mergeCell ref="G12:I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A10" sqref="A10:E10"/>
    </sheetView>
  </sheetViews>
  <sheetFormatPr defaultRowHeight="15.75"/>
  <cols>
    <col min="1" max="1" width="23.42578125" style="36" customWidth="1"/>
    <col min="2" max="2" width="44.140625" style="36" customWidth="1"/>
    <col min="3" max="3" width="13.5703125" style="36" customWidth="1"/>
    <col min="4" max="4" width="13.28515625" style="36" customWidth="1"/>
    <col min="5" max="5" width="13" style="36" customWidth="1"/>
    <col min="6" max="16384" width="9.140625" style="36"/>
  </cols>
  <sheetData>
    <row r="1" spans="1:5">
      <c r="A1" s="314"/>
      <c r="B1" s="314"/>
      <c r="D1" s="37"/>
      <c r="E1" s="38" t="s">
        <v>181</v>
      </c>
    </row>
    <row r="2" spans="1:5">
      <c r="A2" s="315"/>
      <c r="B2" s="315"/>
      <c r="D2" s="37"/>
      <c r="E2" s="39" t="s">
        <v>1</v>
      </c>
    </row>
    <row r="3" spans="1:5">
      <c r="A3" s="315"/>
      <c r="B3" s="315"/>
      <c r="D3" s="37"/>
      <c r="E3" s="39" t="s">
        <v>43</v>
      </c>
    </row>
    <row r="4" spans="1:5">
      <c r="A4" s="40"/>
      <c r="B4" s="40"/>
      <c r="D4" s="41"/>
      <c r="E4" s="38" t="s">
        <v>228</v>
      </c>
    </row>
    <row r="5" spans="1:5">
      <c r="A5" s="40"/>
      <c r="B5" s="40"/>
      <c r="D5" s="41"/>
      <c r="E5" s="38"/>
    </row>
    <row r="6" spans="1:5">
      <c r="A6" s="40"/>
      <c r="B6" s="40"/>
      <c r="D6" s="37"/>
      <c r="E6" s="38" t="s">
        <v>181</v>
      </c>
    </row>
    <row r="7" spans="1:5">
      <c r="A7" s="40"/>
      <c r="B7" s="40"/>
      <c r="D7" s="37"/>
      <c r="E7" s="39" t="s">
        <v>1</v>
      </c>
    </row>
    <row r="8" spans="1:5">
      <c r="A8" s="40"/>
      <c r="B8" s="40"/>
      <c r="D8" s="37"/>
      <c r="E8" s="39" t="s">
        <v>43</v>
      </c>
    </row>
    <row r="9" spans="1:5">
      <c r="A9" s="42"/>
      <c r="B9" s="43"/>
      <c r="D9" s="41"/>
      <c r="E9" s="38" t="s">
        <v>230</v>
      </c>
    </row>
    <row r="10" spans="1:5" ht="53.25" customHeight="1">
      <c r="A10" s="316" t="s">
        <v>203</v>
      </c>
      <c r="B10" s="316"/>
      <c r="C10" s="316"/>
      <c r="D10" s="316"/>
      <c r="E10" s="316"/>
    </row>
    <row r="11" spans="1:5">
      <c r="A11" s="42"/>
      <c r="B11" s="44"/>
      <c r="C11" s="35"/>
      <c r="D11" s="45"/>
    </row>
    <row r="12" spans="1:5" s="47" customFormat="1" ht="66.75" customHeight="1">
      <c r="A12" s="317" t="s">
        <v>182</v>
      </c>
      <c r="B12" s="318" t="s">
        <v>183</v>
      </c>
      <c r="C12" s="319" t="s">
        <v>104</v>
      </c>
      <c r="D12" s="319"/>
      <c r="E12" s="319"/>
    </row>
    <row r="13" spans="1:5" s="47" customFormat="1" ht="34.5" customHeight="1">
      <c r="A13" s="317"/>
      <c r="B13" s="318"/>
      <c r="C13" s="46">
        <v>2022</v>
      </c>
      <c r="D13" s="46">
        <v>2023</v>
      </c>
      <c r="E13" s="46">
        <v>2024</v>
      </c>
    </row>
    <row r="14" spans="1:5" s="51" customFormat="1" ht="79.5" customHeight="1">
      <c r="A14" s="48"/>
      <c r="B14" s="49" t="s">
        <v>184</v>
      </c>
      <c r="C14" s="50">
        <f>C15</f>
        <v>33166.07</v>
      </c>
      <c r="D14" s="50">
        <f>D15</f>
        <v>0</v>
      </c>
      <c r="E14" s="50">
        <f>E15</f>
        <v>0</v>
      </c>
    </row>
    <row r="15" spans="1:5" ht="31.5">
      <c r="A15" s="52" t="s">
        <v>185</v>
      </c>
      <c r="B15" s="53" t="s">
        <v>186</v>
      </c>
      <c r="C15" s="54">
        <v>33166.07</v>
      </c>
      <c r="D15" s="54">
        <v>0</v>
      </c>
      <c r="E15" s="54">
        <v>0</v>
      </c>
    </row>
    <row r="16" spans="1:5" ht="30" hidden="1" customHeight="1">
      <c r="A16" s="55" t="s">
        <v>187</v>
      </c>
      <c r="B16" s="56" t="s">
        <v>188</v>
      </c>
      <c r="C16" s="57">
        <f>C17</f>
        <v>0</v>
      </c>
    </row>
    <row r="17" spans="1:3" ht="27" hidden="1" customHeight="1">
      <c r="A17" s="58" t="s">
        <v>189</v>
      </c>
      <c r="B17" s="59" t="s">
        <v>190</v>
      </c>
      <c r="C17" s="60">
        <f>C18</f>
        <v>0</v>
      </c>
    </row>
    <row r="18" spans="1:3" ht="32.25" hidden="1" customHeight="1">
      <c r="A18" s="58" t="s">
        <v>191</v>
      </c>
      <c r="B18" s="61" t="s">
        <v>192</v>
      </c>
      <c r="C18" s="60">
        <f>C19</f>
        <v>0</v>
      </c>
    </row>
    <row r="19" spans="1:3" ht="32.25" hidden="1" customHeight="1">
      <c r="A19" s="48" t="s">
        <v>193</v>
      </c>
      <c r="B19" s="61" t="s">
        <v>194</v>
      </c>
      <c r="C19" s="60">
        <v>0</v>
      </c>
    </row>
    <row r="20" spans="1:3" s="51" customFormat="1" ht="23.25" hidden="1" customHeight="1">
      <c r="A20" s="55" t="s">
        <v>195</v>
      </c>
      <c r="B20" s="56" t="s">
        <v>196</v>
      </c>
      <c r="C20" s="62">
        <v>0</v>
      </c>
    </row>
    <row r="21" spans="1:3" s="51" customFormat="1" ht="24.75" hidden="1" customHeight="1">
      <c r="A21" s="58" t="s">
        <v>197</v>
      </c>
      <c r="B21" s="59" t="s">
        <v>198</v>
      </c>
      <c r="C21" s="62">
        <v>0</v>
      </c>
    </row>
    <row r="22" spans="1:3" s="51" customFormat="1" ht="27" hidden="1" customHeight="1">
      <c r="A22" s="58" t="s">
        <v>199</v>
      </c>
      <c r="B22" s="61" t="s">
        <v>200</v>
      </c>
      <c r="C22" s="63">
        <v>0</v>
      </c>
    </row>
    <row r="23" spans="1:3" s="51" customFormat="1" ht="31.5" hidden="1" customHeight="1">
      <c r="A23" s="64" t="s">
        <v>201</v>
      </c>
      <c r="B23" s="65" t="s">
        <v>202</v>
      </c>
      <c r="C23" s="66">
        <v>0</v>
      </c>
    </row>
    <row r="24" spans="1:3">
      <c r="C24" s="67"/>
    </row>
  </sheetData>
  <mergeCells count="7">
    <mergeCell ref="A1:B1"/>
    <mergeCell ref="A2:B2"/>
    <mergeCell ref="A3:B3"/>
    <mergeCell ref="A10:E10"/>
    <mergeCell ref="A12:A13"/>
    <mergeCell ref="B12:B13"/>
    <mergeCell ref="C12:E1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>Финансовое управление МФ РК в Корткеросском районе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Панюкова С.А.</dc:creator>
  <cp:lastModifiedBy>Ведущий специалист</cp:lastModifiedBy>
  <cp:lastPrinted>2022-07-04T07:22:42Z</cp:lastPrinted>
  <dcterms:created xsi:type="dcterms:W3CDTF">2006-11-24T05:19:58Z</dcterms:created>
  <dcterms:modified xsi:type="dcterms:W3CDTF">2022-07-04T07:23:08Z</dcterms:modified>
</cp:coreProperties>
</file>