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35" windowWidth="15195" windowHeight="8325" activeTab="2"/>
  </bookViews>
  <sheets>
    <sheet name="Прил1" sheetId="1" r:id="rId1"/>
    <sheet name="прил2" sheetId="4" r:id="rId2"/>
    <sheet name="прил3" sheetId="3" r:id="rId3"/>
  </sheets>
  <definedNames>
    <definedName name="_xlnm.Print_Titles" localSheetId="0">Прил1!#REF!</definedName>
  </definedNames>
  <calcPr calcId="125725"/>
</workbook>
</file>

<file path=xl/calcChain.xml><?xml version="1.0" encoding="utf-8"?>
<calcChain xmlns="http://schemas.openxmlformats.org/spreadsheetml/2006/main">
  <c r="E17" i="3"/>
  <c r="E16"/>
  <c r="E15"/>
  <c r="E13"/>
  <c r="E12"/>
  <c r="E11"/>
  <c r="E10"/>
  <c r="E19"/>
  <c r="E9"/>
</calcChain>
</file>

<file path=xl/sharedStrings.xml><?xml version="1.0" encoding="utf-8"?>
<sst xmlns="http://schemas.openxmlformats.org/spreadsheetml/2006/main" count="569" uniqueCount="233">
  <si>
    <t>Приложение 1</t>
  </si>
  <si>
    <t>НАЛОГИ НА ПРИБЫЛЬ, ДОХОДЫ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</si>
  <si>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</si>
  <si>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</si>
  <si>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500</t>
  </si>
  <si>
    <t>НАЛОГОВЫЕ И НЕНАЛОГОВЫЕ ДОХОДЫ</t>
  </si>
  <si>
    <t>Кассовое исполнение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</si>
  <si>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</si>
  <si>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</si>
  <si>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</si>
  <si>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 поселений</t>
  </si>
  <si>
    <t xml:space="preserve"> сельского поселения "Приозерный"</t>
  </si>
  <si>
    <t>Приложение 2</t>
  </si>
  <si>
    <t xml:space="preserve">к постановлению администрации </t>
  </si>
  <si>
    <t>(рублей)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</si>
  <si>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</si>
  <si>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</si>
  <si>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 поселений</t>
  </si>
  <si>
    <t>сельского поселения "Приозерный"</t>
  </si>
  <si>
    <t>Администрация муниципального образования сельского поселения "Приозерный"</t>
  </si>
  <si>
    <t>182</t>
  </si>
  <si>
    <t>00000000000000</t>
  </si>
  <si>
    <t>000</t>
  </si>
  <si>
    <t>925</t>
  </si>
  <si>
    <t>БЕЗВОЗМЕЗДНЫЕ ПОСТУПЛЕНИЯ ОТ ДРУГИХ БЮДЖЕТОВ БЮДЖЕТНОЙ СИСТЕМЫ РОССИЙСКОЙ ФЕДЕРАЦИИ</t>
  </si>
  <si>
    <t xml:space="preserve">Приложение 3 </t>
  </si>
  <si>
    <t>рублей</t>
  </si>
  <si>
    <t>Код классификации источников финансирования дефицита бюджета</t>
  </si>
  <si>
    <t>01050000000000</t>
  </si>
  <si>
    <t>01050200000000</t>
  </si>
  <si>
    <t>01050201000000</t>
  </si>
  <si>
    <t>510</t>
  </si>
  <si>
    <t>Увеличение прочих остатков денежных средств бюджетов</t>
  </si>
  <si>
    <t>01050201100000</t>
  </si>
  <si>
    <t>600</t>
  </si>
  <si>
    <t>610</t>
  </si>
  <si>
    <t>Уменьшение прочих остатков денежных средств бюджетов</t>
  </si>
  <si>
    <t>Источники финансирования дефицита бюджета - всего</t>
  </si>
  <si>
    <t>Социальное обеспечение и иные выплаты населению</t>
  </si>
  <si>
    <t>Гл. адм.</t>
  </si>
  <si>
    <t>Непрограммные направления деятельности</t>
  </si>
  <si>
    <t>СОЦИАЛЬНАЯ ПОЛИТИКА</t>
  </si>
  <si>
    <t xml:space="preserve"> к постановлению администрации </t>
  </si>
  <si>
    <t>Наименование кода поступлений в бюджет,группы,подгруппы,статьи,подстатьи,элемента,подвида,аналитической группы вида источников финансирования дефицитов бюджетов</t>
  </si>
  <si>
    <t>Код</t>
  </si>
  <si>
    <t xml:space="preserve">Наименование кода поступлений в бюджет,групп,подгруппы,статьи,подстатьи,элемента,группы подвида,аналитической группы подвида доходов </t>
  </si>
  <si>
    <t>Федеральная налоговая служба</t>
  </si>
  <si>
    <t>Налог на доходы физических лиц</t>
  </si>
  <si>
    <t>Администрация МО СП "Приозерный"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</si>
  <si>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</si>
  <si>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</si>
  <si>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</si>
  <si>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</si>
  <si>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кода</t>
  </si>
  <si>
    <t>КВСР</t>
  </si>
  <si>
    <t>КФСР</t>
  </si>
  <si>
    <t>КЦСР</t>
  </si>
  <si>
    <t>КВР</t>
  </si>
  <si>
    <t>ОБЩЕГОСУДАРСТВЕННЫЕ ВОПРОСЫ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</si>
  <si>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</si>
  <si>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</si>
  <si>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</si>
  <si>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</si>
  <si>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межбюджетные трансферты</t>
  </si>
  <si>
    <t>ЖИЛИЩНО-КОММУНАЛЬНОЕ ХОЗЯЙСТВО</t>
  </si>
  <si>
    <t>Пособия, компенсации и иные социальные выплаты гражданам, кроме публичных нормативных обязательств</t>
  </si>
  <si>
    <t>Прочая закупка товаров, работ и услуг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</si>
  <si>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</si>
  <si>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</si>
  <si>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</si>
  <si>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9900000000</t>
  </si>
  <si>
    <t>9900092080</t>
  </si>
  <si>
    <t>100</t>
  </si>
  <si>
    <t>121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</si>
  <si>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</si>
  <si>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</si>
  <si>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</si>
  <si>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9900051180</t>
  </si>
  <si>
    <t>Центральный аппарат</t>
  </si>
  <si>
    <t>9900092040</t>
  </si>
  <si>
    <t>200</t>
  </si>
  <si>
    <t>244</t>
  </si>
  <si>
    <t>Другие общегосударственные вопросы</t>
  </si>
  <si>
    <t>0113</t>
  </si>
  <si>
    <t>Выполнение других обязательств местной администрации</t>
  </si>
  <si>
    <t>9900092999</t>
  </si>
  <si>
    <t>0500</t>
  </si>
  <si>
    <t>Благоустройство</t>
  </si>
  <si>
    <t>0503</t>
  </si>
  <si>
    <t>Мероприятия по благоустройству территории поселений</t>
  </si>
  <si>
    <t>9900001700</t>
  </si>
  <si>
    <t>1000</t>
  </si>
  <si>
    <t>Пенсионное обеспечение</t>
  </si>
  <si>
    <t>1001</t>
  </si>
  <si>
    <t>Доплаты к пенсиям муниципальных служащих</t>
  </si>
  <si>
    <t>9900090050</t>
  </si>
  <si>
    <t>300</t>
  </si>
  <si>
    <t>321</t>
  </si>
  <si>
    <t>Итого:</t>
  </si>
  <si>
    <t>00010000000000000000</t>
  </si>
  <si>
    <t>00010100000000000000</t>
  </si>
  <si>
    <t>00010102000010000110</t>
  </si>
  <si>
    <t>00010102010010000110</t>
  </si>
  <si>
    <t>00010102010011000110</t>
  </si>
  <si>
    <t>00010600000000000000</t>
  </si>
  <si>
    <t>00010601000000000110</t>
  </si>
  <si>
    <t>00010601030100000110</t>
  </si>
  <si>
    <t>00010606000000000110</t>
  </si>
  <si>
    <t>00010606030000000110</t>
  </si>
  <si>
    <t>00010606033100000110</t>
  </si>
  <si>
    <t>00010606040000000110</t>
  </si>
  <si>
    <t>00010606043100000110</t>
  </si>
  <si>
    <t>00010800000000000000</t>
  </si>
  <si>
    <t>ГОСУДАРСТВЕННАЯ ПОШЛИНА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</si>
  <si>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</si>
  <si>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</si>
  <si>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</si>
  <si>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</si>
  <si>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00010804020011000110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</si>
  <si>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</si>
  <si>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00011100000000000000</t>
  </si>
  <si>
    <t>00020000000000000000</t>
  </si>
  <si>
    <t>00020200000000000000</t>
  </si>
  <si>
    <t>00020210000000000150</t>
  </si>
  <si>
    <t>00020216001000000150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</si>
  <si>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</si>
  <si>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</si>
  <si>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</si>
  <si>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00020230000000000150</t>
  </si>
  <si>
    <t>00020230024000000150</t>
  </si>
  <si>
    <t>00020230024100000150</t>
  </si>
  <si>
    <t>00020235118000000150</t>
  </si>
  <si>
    <t>00020235118100000150</t>
  </si>
  <si>
    <t>00020240000000000150</t>
  </si>
  <si>
    <t>00020249999000000150</t>
  </si>
  <si>
    <t>Прочие межбюджетные трансферты, передаваемые бюджетам</t>
  </si>
  <si>
    <t>00020249999100000150</t>
  </si>
  <si>
    <t>Прочие межбюджетные трансферты, передаваемые бюджетам сельских поселений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</si>
  <si>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</si>
  <si>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00010102010012100110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</si>
  <si>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</si>
  <si>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</si>
  <si>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</si>
  <si>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</si>
  <si>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</si>
  <si>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</si>
  <si>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</si>
  <si>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</si>
  <si>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</si>
  <si>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</si>
  <si>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</si>
  <si>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</si>
  <si>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00011105075100000120</t>
  </si>
  <si>
    <t>Доходы от сдачи в аренду имущества, составляющего казну сельских поселений (за исключением земельных участков)</t>
  </si>
  <si>
    <t>Закупка энергетических ресурсов</t>
  </si>
  <si>
    <t>247</t>
  </si>
  <si>
    <t>Иные бюджетные ассигнования</t>
  </si>
  <si>
    <t>800</t>
  </si>
  <si>
    <t>Уплата иных платежей</t>
  </si>
  <si>
    <t>853</t>
  </si>
  <si>
    <t>Совет муниципального образования сельского поселения "Приозерный"</t>
  </si>
  <si>
    <t>924</t>
  </si>
  <si>
    <t>Глава (руководитель) местной администрации (исполнительно-распорядительного органа муниципального образования)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</si>
  <si>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</si>
  <si>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</si>
  <si>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9900073150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</si>
  <si>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</si>
  <si>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</si>
  <si>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из бюджетов поселений, передаваемые бюджетам муниципальных районов на осуществление полномочий по формированию, исполнению бюджетов поселений и контролю за исполнением бюджетов поселений</t>
  </si>
  <si>
    <t>9900081000</t>
  </si>
  <si>
    <t>Межбюджетные трансферты</t>
  </si>
  <si>
    <t>540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</si>
  <si>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</si>
  <si>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</si>
  <si>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</si>
  <si>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</si>
  <si>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</si>
  <si>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</si>
  <si>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</si>
  <si>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</si>
  <si>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</si>
  <si>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</si>
  <si>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00010606043102100110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</si>
  <si>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</si>
  <si>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</si>
  <si>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</si>
  <si>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бюджета муниципального образования сельского поселения "Приозерный" по кодам классификации доходов бюджетов за 1 полугодие 2022 года</t>
  </si>
  <si>
    <t>Расходы бюджета по кодам классификации расходов бюджета  муниципального образования сельского поселения "ПРИОЗЕРНЫЙ" за 1 полугодие 2022 года</t>
  </si>
  <si>
    <t>Источники финансирования дефицита бюджета муниципального образования сельского поселения "Приозерный"  по кодам классификации источников финансирования дефицитов бюджетов за 1 полугодие 2022 года</t>
  </si>
  <si>
    <t>Иные межбюджетные трансферты передаваемые бюджетам сельских поселений на осуществление части полномочий по решению вопросов местного значения муниципального района при их передаче на уровень сельских поселений в соответствии с заключенными соглашениями</t>
  </si>
  <si>
    <t>9900061610</t>
  </si>
  <si>
    <t>Муниципальная программа "Благоустройство территории сельского поселения "Приозерный" на период 2022 по 2024 гг."</t>
  </si>
  <si>
    <t>2300000000</t>
  </si>
  <si>
    <t>Народный проект "Обустройство улично-дорожной сети п.Приозерный</t>
  </si>
  <si>
    <t>2301100000</t>
  </si>
  <si>
    <t>Реализация народных проектов в сфере благоустройства, прошедших отбор в рамках проекта "Народный бюджет"</t>
  </si>
  <si>
    <t>23011S2300</t>
  </si>
  <si>
    <t>ФИЗИЧЕСКАЯ КУЛЬТУРА И СПОРТ</t>
  </si>
  <si>
    <t>1100</t>
  </si>
  <si>
    <t>Физическая культура</t>
  </si>
  <si>
    <t>1101</t>
  </si>
  <si>
    <t>Реализация народных проектов в сфере физической культуры и спорта, прошедших отбор в рамках проекта "Народный бюджет"</t>
  </si>
  <si>
    <t>99000S2100</t>
  </si>
  <si>
    <t>00010500000000000000</t>
  </si>
  <si>
    <t>НАЛОГИ НА СОВОКУПНЫЙ ДОХОД</t>
  </si>
  <si>
    <t>00010503000010000110</t>
  </si>
  <si>
    <t>Единый сельскохозяйственный налог</t>
  </si>
  <si>
    <t>00010503010010000110</t>
  </si>
  <si>
    <t>00010503010012100110</t>
  </si>
  <si>
    <t>Единый сельскохозяйственный налог (пени по соответствующему платежу)</t>
  </si>
  <si>
    <t>00010606033104000110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</si>
  <si>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</si>
  <si>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00020220000000000150</t>
  </si>
  <si>
    <t>Субсидии бюджетам бюджетной системы Российской Федерации (межбюджетные субсидии)</t>
  </si>
  <si>
    <t>00020229999000000150</t>
  </si>
  <si>
    <t>Прочие субсидии</t>
  </si>
  <si>
    <t>00020229999100000150</t>
  </si>
  <si>
    <t>Прочие субсидии бюджетам сельских поселений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</si>
  <si>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</si>
  <si>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</si>
  <si>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</si>
  <si>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</si>
  <si>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00020700000000000000</t>
  </si>
  <si>
    <t>ПРОЧИЕ БЕЗВОЗМЕЗДНЫЕ ПОСТУПЛЕНИЯ</t>
  </si>
  <si>
    <t>00020705000100000150</t>
  </si>
  <si>
    <t>Прочие безвозмездные поступления в бюджеты сельских поселений</t>
  </si>
  <si>
    <t>00020705030100000150</t>
  </si>
  <si>
    <t>992</t>
  </si>
  <si>
    <t>00020800000000000000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</si>
  <si>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</si>
  <si>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00020805000100000150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</si>
  <si>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</si>
  <si>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от 12 июля 2022 года № 37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</si>
</sst>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76" formatCode="0.0"/>
  </numFmts>
  <fonts count="1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</borders>
  <cellStyleXfs count="43">
    <xf numFmtId="0" fontId="0" fillId="0" borderId="0"/>
    <xf numFmtId="4" fontId="8" fillId="2" borderId="7">
      <alignment horizontal="right" shrinkToFit="1"/>
    </xf>
    <xf numFmtId="0" fontId="8" fillId="3" borderId="8">
      <alignment horizontal="left" vertical="top" wrapText="1"/>
    </xf>
    <xf numFmtId="49" fontId="8" fillId="3" borderId="9">
      <alignment horizontal="center" vertical="top" wrapText="1" shrinkToFit="1"/>
    </xf>
    <xf numFmtId="4" fontId="8" fillId="3" borderId="9">
      <alignment horizontal="right" vertical="top" wrapText="1" shrinkToFit="1"/>
    </xf>
    <xf numFmtId="4" fontId="8" fillId="3" borderId="10">
      <alignment horizontal="right" vertical="top" shrinkToFit="1"/>
    </xf>
    <xf numFmtId="0" fontId="9" fillId="4" borderId="11">
      <alignment horizontal="left" vertical="top" wrapText="1"/>
    </xf>
    <xf numFmtId="49" fontId="9" fillId="4" borderId="12">
      <alignment horizontal="center" vertical="top" shrinkToFit="1"/>
    </xf>
    <xf numFmtId="4" fontId="9" fillId="4" borderId="12">
      <alignment horizontal="right" vertical="top" shrinkToFit="1"/>
    </xf>
    <xf numFmtId="4" fontId="9" fillId="4" borderId="13">
      <alignment horizontal="right" vertical="top" shrinkToFit="1"/>
    </xf>
    <xf numFmtId="0" fontId="9" fillId="5" borderId="14">
      <alignment horizontal="left" vertical="top" wrapText="1"/>
    </xf>
    <xf numFmtId="49" fontId="9" fillId="5" borderId="15">
      <alignment horizontal="center" vertical="top" shrinkToFit="1"/>
    </xf>
    <xf numFmtId="4" fontId="9" fillId="5" borderId="15">
      <alignment horizontal="right" vertical="top" shrinkToFit="1"/>
    </xf>
    <xf numFmtId="4" fontId="9" fillId="5" borderId="16">
      <alignment horizontal="right" vertical="top" shrinkToFit="1"/>
    </xf>
    <xf numFmtId="0" fontId="10" fillId="0" borderId="14">
      <alignment horizontal="left" vertical="top" wrapText="1"/>
    </xf>
    <xf numFmtId="49" fontId="11" fillId="0" borderId="15">
      <alignment horizontal="center" vertical="top" shrinkToFit="1"/>
    </xf>
    <xf numFmtId="4" fontId="11" fillId="0" borderId="15">
      <alignment horizontal="right" vertical="top" shrinkToFit="1"/>
    </xf>
    <xf numFmtId="4" fontId="11" fillId="0" borderId="16">
      <alignment horizontal="right" vertical="top" shrinkToFit="1"/>
    </xf>
    <xf numFmtId="49" fontId="10" fillId="0" borderId="14">
      <alignment horizontal="center" vertical="top" shrinkToFit="1"/>
    </xf>
    <xf numFmtId="49" fontId="11" fillId="0" borderId="15">
      <alignment horizontal="center" vertical="top" shrinkToFit="1"/>
    </xf>
    <xf numFmtId="0" fontId="11" fillId="0" borderId="15">
      <alignment horizontal="left" vertical="top" wrapText="1"/>
    </xf>
    <xf numFmtId="4" fontId="11" fillId="0" borderId="16">
      <alignment horizontal="right" vertical="top" shrinkToFit="1"/>
    </xf>
    <xf numFmtId="49" fontId="10" fillId="0" borderId="14">
      <alignment horizontal="center" vertical="top" shrinkToFit="1"/>
    </xf>
    <xf numFmtId="49" fontId="11" fillId="0" borderId="15">
      <alignment horizontal="center" vertical="top" shrinkToFit="1"/>
    </xf>
    <xf numFmtId="0" fontId="11" fillId="0" borderId="15">
      <alignment horizontal="left" vertical="top" wrapText="1"/>
    </xf>
    <xf numFmtId="4" fontId="11" fillId="0" borderId="16">
      <alignment horizontal="right" vertical="top" shrinkToFit="1"/>
    </xf>
    <xf numFmtId="0" fontId="10" fillId="0" borderId="14">
      <alignment horizontal="left" vertical="top" wrapText="1"/>
    </xf>
    <xf numFmtId="49" fontId="11" fillId="0" borderId="15">
      <alignment horizontal="center" vertical="top" shrinkToFit="1"/>
    </xf>
    <xf numFmtId="4" fontId="11" fillId="0" borderId="15">
      <alignment horizontal="right" vertical="top" shrinkToFit="1"/>
    </xf>
    <xf numFmtId="4" fontId="11" fillId="0" borderId="16">
      <alignment horizontal="right" vertical="top" shrinkToFit="1"/>
    </xf>
    <xf numFmtId="0" fontId="10" fillId="0" borderId="14">
      <alignment horizontal="left" vertical="top" wrapText="1"/>
    </xf>
    <xf numFmtId="49" fontId="11" fillId="0" borderId="15">
      <alignment horizontal="center" vertical="top" shrinkToFit="1"/>
    </xf>
    <xf numFmtId="4" fontId="11" fillId="0" borderId="15">
      <alignment horizontal="right" vertical="top" shrinkToFit="1"/>
    </xf>
    <xf numFmtId="49" fontId="11" fillId="0" borderId="15">
      <alignment horizontal="center" vertical="top" shrinkToFit="1"/>
    </xf>
    <xf numFmtId="4" fontId="11" fillId="0" borderId="15">
      <alignment horizontal="right" vertical="top" shrinkToFit="1"/>
    </xf>
    <xf numFmtId="0" fontId="11" fillId="0" borderId="16">
      <alignment horizontal="left" vertical="top" wrapText="1"/>
    </xf>
    <xf numFmtId="0" fontId="8" fillId="2" borderId="7"/>
    <xf numFmtId="0" fontId="8" fillId="2" borderId="17"/>
    <xf numFmtId="0" fontId="11" fillId="0" borderId="18"/>
    <xf numFmtId="0" fontId="11" fillId="0" borderId="19"/>
    <xf numFmtId="0" fontId="11" fillId="0" borderId="20"/>
    <xf numFmtId="0" fontId="5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6" borderId="0" xfId="0" applyFont="1" applyFill="1" applyProtection="1"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3" fillId="6" borderId="0" xfId="0" applyFont="1" applyFill="1" applyAlignment="1" applyProtection="1">
      <alignment horizontal="center" vertical="center" wrapText="1"/>
      <protection locked="0"/>
    </xf>
    <xf numFmtId="0" fontId="0" fillId="6" borderId="0" xfId="0" applyFill="1"/>
    <xf numFmtId="49" fontId="7" fillId="6" borderId="1" xfId="0" applyNumberFormat="1" applyFont="1" applyFill="1" applyBorder="1" applyAlignment="1" applyProtection="1">
      <alignment horizontal="center" vertical="center" wrapText="1"/>
    </xf>
    <xf numFmtId="0" fontId="0" fillId="6" borderId="0" xfId="0" applyFill="1" applyAlignment="1">
      <alignment horizontal="center"/>
    </xf>
    <xf numFmtId="176" fontId="0" fillId="6" borderId="0" xfId="0" applyNumberFormat="1" applyFill="1"/>
    <xf numFmtId="0" fontId="12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49" fontId="7" fillId="0" borderId="2" xfId="0" applyNumberFormat="1" applyFont="1" applyBorder="1" applyAlignment="1">
      <alignment horizontal="center" vertical="center" wrapText="1"/>
    </xf>
    <xf numFmtId="0" fontId="13" fillId="0" borderId="0" xfId="0" applyFont="1"/>
    <xf numFmtId="22" fontId="6" fillId="0" borderId="0" xfId="0" applyNumberFormat="1" applyFont="1"/>
    <xf numFmtId="0" fontId="6" fillId="0" borderId="0" xfId="0" applyNumberFormat="1" applyFont="1" applyFill="1" applyBorder="1" applyAlignment="1" applyProtection="1">
      <alignment horizontal="center" vertical="top" wrapText="1"/>
    </xf>
    <xf numFmtId="14" fontId="6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center" vertical="center" wrapText="1"/>
    </xf>
    <xf numFmtId="0" fontId="14" fillId="6" borderId="0" xfId="0" applyFont="1" applyFill="1"/>
    <xf numFmtId="0" fontId="8" fillId="6" borderId="8" xfId="2" applyNumberFormat="1" applyFill="1" applyProtection="1">
      <alignment horizontal="left" vertical="top" wrapText="1"/>
    </xf>
    <xf numFmtId="49" fontId="8" fillId="6" borderId="9" xfId="3" applyNumberFormat="1" applyFill="1" applyProtection="1">
      <alignment horizontal="center" vertical="top" wrapText="1" shrinkToFit="1"/>
    </xf>
    <xf numFmtId="4" fontId="8" fillId="6" borderId="9" xfId="4" applyNumberFormat="1" applyFill="1" applyAlignment="1" applyProtection="1">
      <alignment horizontal="right" vertical="top" shrinkToFit="1"/>
    </xf>
    <xf numFmtId="0" fontId="8" fillId="6" borderId="10" xfId="5" applyNumberFormat="1" applyFill="1" applyAlignment="1" applyProtection="1">
      <alignment horizontal="left" vertical="top" wrapText="1"/>
    </xf>
    <xf numFmtId="49" fontId="9" fillId="6" borderId="11" xfId="6" applyNumberFormat="1" applyFill="1" applyAlignment="1" applyProtection="1">
      <alignment horizontal="center" vertical="top" shrinkToFit="1"/>
    </xf>
    <xf numFmtId="4" fontId="9" fillId="6" borderId="12" xfId="7" applyNumberFormat="1" applyFill="1" applyAlignment="1" applyProtection="1">
      <alignment horizontal="right" vertical="top" shrinkToFit="1"/>
    </xf>
    <xf numFmtId="0" fontId="9" fillId="6" borderId="12" xfId="8" applyNumberFormat="1" applyFill="1" applyAlignment="1" applyProtection="1">
      <alignment horizontal="left" vertical="top" wrapText="1"/>
    </xf>
    <xf numFmtId="49" fontId="9" fillId="6" borderId="13" xfId="9" applyNumberFormat="1" applyFill="1" applyAlignment="1" applyProtection="1">
      <alignment horizontal="center" vertical="top" shrinkToFit="1"/>
    </xf>
    <xf numFmtId="4" fontId="9" fillId="6" borderId="14" xfId="10" applyNumberFormat="1" applyFill="1" applyAlignment="1" applyProtection="1">
      <alignment horizontal="right" vertical="top" shrinkToFit="1"/>
    </xf>
    <xf numFmtId="0" fontId="9" fillId="6" borderId="15" xfId="11" applyNumberFormat="1" applyFill="1" applyAlignment="1" applyProtection="1">
      <alignment horizontal="left" vertical="top" wrapText="1"/>
    </xf>
    <xf numFmtId="49" fontId="9" fillId="6" borderId="15" xfId="12" applyNumberFormat="1" applyFill="1" applyAlignment="1" applyProtection="1">
      <alignment horizontal="center" vertical="top" shrinkToFit="1"/>
    </xf>
    <xf numFmtId="4" fontId="9" fillId="6" borderId="16" xfId="13" applyNumberFormat="1" applyFill="1" applyProtection="1">
      <alignment horizontal="right" vertical="top" shrinkToFit="1"/>
    </xf>
    <xf numFmtId="0" fontId="11" fillId="6" borderId="15" xfId="20" applyNumberFormat="1" applyFill="1" applyProtection="1">
      <alignment horizontal="left" vertical="top" wrapText="1"/>
    </xf>
    <xf numFmtId="49" fontId="11" fillId="6" borderId="16" xfId="21" applyNumberFormat="1" applyFill="1" applyAlignment="1" applyProtection="1">
      <alignment horizontal="center" vertical="top" shrinkToFit="1"/>
    </xf>
    <xf numFmtId="4" fontId="10" fillId="6" borderId="14" xfId="22" applyNumberFormat="1" applyFill="1" applyAlignment="1" applyProtection="1">
      <alignment horizontal="right" vertical="top" shrinkToFit="1"/>
    </xf>
    <xf numFmtId="0" fontId="11" fillId="6" borderId="15" xfId="23" applyNumberFormat="1" applyFill="1" applyAlignment="1" applyProtection="1">
      <alignment horizontal="left" vertical="top" wrapText="1"/>
    </xf>
    <xf numFmtId="49" fontId="11" fillId="6" borderId="15" xfId="24" applyNumberFormat="1" applyFill="1" applyAlignment="1" applyProtection="1">
      <alignment horizontal="center" vertical="top" shrinkToFit="1"/>
    </xf>
    <xf numFmtId="4" fontId="11" fillId="6" borderId="16" xfId="25" applyNumberFormat="1" applyFill="1" applyProtection="1">
      <alignment horizontal="right" vertical="top" shrinkToFit="1"/>
    </xf>
    <xf numFmtId="0" fontId="10" fillId="6" borderId="14" xfId="26" applyNumberFormat="1" applyFill="1" applyProtection="1">
      <alignment horizontal="left" vertical="top" wrapText="1"/>
    </xf>
    <xf numFmtId="49" fontId="11" fillId="6" borderId="15" xfId="27" applyNumberFormat="1" applyFill="1" applyProtection="1">
      <alignment horizontal="center" vertical="top" shrinkToFit="1"/>
    </xf>
    <xf numFmtId="4" fontId="11" fillId="6" borderId="15" xfId="28" applyNumberFormat="1" applyFill="1" applyProtection="1">
      <alignment horizontal="right" vertical="top" shrinkToFit="1"/>
    </xf>
    <xf numFmtId="0" fontId="11" fillId="6" borderId="16" xfId="17" applyNumberFormat="1" applyFill="1" applyAlignment="1" applyProtection="1">
      <alignment horizontal="left" vertical="top" wrapText="1"/>
    </xf>
    <xf numFmtId="49" fontId="10" fillId="6" borderId="14" xfId="18" applyNumberFormat="1" applyFill="1" applyProtection="1">
      <alignment horizontal="center" vertical="top" shrinkToFit="1"/>
    </xf>
    <xf numFmtId="4" fontId="11" fillId="6" borderId="15" xfId="19" applyNumberFormat="1" applyFill="1" applyAlignment="1" applyProtection="1">
      <alignment horizontal="right" vertical="top" shrinkToFit="1"/>
    </xf>
    <xf numFmtId="0" fontId="11" fillId="6" borderId="19" xfId="39" applyNumberFormat="1" applyFill="1" applyProtection="1"/>
    <xf numFmtId="0" fontId="11" fillId="6" borderId="18" xfId="38" applyNumberFormat="1" applyFill="1" applyProtection="1"/>
    <xf numFmtId="0" fontId="11" fillId="6" borderId="20" xfId="40" applyNumberFormat="1" applyFill="1" applyProtection="1"/>
    <xf numFmtId="0" fontId="8" fillId="6" borderId="17" xfId="37" applyNumberFormat="1" applyFill="1" applyProtection="1"/>
    <xf numFmtId="0" fontId="8" fillId="6" borderId="7" xfId="36" applyNumberFormat="1" applyFill="1" applyProtection="1"/>
    <xf numFmtId="4" fontId="8" fillId="6" borderId="7" xfId="1" applyNumberFormat="1" applyFill="1" applyProtection="1">
      <alignment horizontal="right" shrinkToFit="1"/>
    </xf>
    <xf numFmtId="49" fontId="7" fillId="0" borderId="2" xfId="0" applyNumberFormat="1" applyFont="1" applyBorder="1" applyAlignment="1">
      <alignment horizontal="righ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3" fontId="7" fillId="0" borderId="1" xfId="42" applyFont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4" fontId="7" fillId="0" borderId="4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top" wrapText="1"/>
    </xf>
    <xf numFmtId="4" fontId="7" fillId="0" borderId="1" xfId="0" applyNumberFormat="1" applyFont="1" applyBorder="1" applyAlignment="1">
      <alignment horizontal="right" wrapText="1"/>
    </xf>
    <xf numFmtId="49" fontId="8" fillId="6" borderId="8" xfId="2" applyNumberFormat="1" applyFill="1" applyAlignment="1" applyProtection="1">
      <alignment horizontal="center" vertical="top" shrinkToFit="1"/>
    </xf>
    <xf numFmtId="0" fontId="8" fillId="6" borderId="9" xfId="4" applyNumberFormat="1" applyFill="1" applyAlignment="1" applyProtection="1">
      <alignment horizontal="left" vertical="top" wrapText="1"/>
    </xf>
    <xf numFmtId="4" fontId="8" fillId="6" borderId="10" xfId="5" applyNumberFormat="1" applyFill="1" applyProtection="1">
      <alignment horizontal="right" vertical="top" shrinkToFit="1"/>
    </xf>
    <xf numFmtId="49" fontId="9" fillId="6" borderId="12" xfId="7" applyNumberFormat="1" applyFill="1" applyProtection="1">
      <alignment horizontal="center" vertical="top" shrinkToFit="1"/>
    </xf>
    <xf numFmtId="4" fontId="9" fillId="6" borderId="13" xfId="9" applyNumberFormat="1" applyFill="1" applyProtection="1">
      <alignment horizontal="right" vertical="top" shrinkToFit="1"/>
    </xf>
    <xf numFmtId="49" fontId="9" fillId="6" borderId="14" xfId="10" applyNumberFormat="1" applyFill="1" applyAlignment="1" applyProtection="1">
      <alignment horizontal="center" vertical="top" shrinkToFit="1"/>
    </xf>
    <xf numFmtId="49" fontId="9" fillId="6" borderId="15" xfId="11" applyNumberFormat="1" applyFill="1" applyProtection="1">
      <alignment horizontal="center" vertical="top" shrinkToFit="1"/>
    </xf>
    <xf numFmtId="0" fontId="9" fillId="6" borderId="15" xfId="12" applyNumberFormat="1" applyFill="1" applyAlignment="1" applyProtection="1">
      <alignment horizontal="left" vertical="top" wrapText="1"/>
    </xf>
    <xf numFmtId="49" fontId="10" fillId="6" borderId="14" xfId="14" applyNumberFormat="1" applyFill="1" applyAlignment="1" applyProtection="1">
      <alignment horizontal="center" vertical="top" shrinkToFit="1"/>
    </xf>
    <xf numFmtId="49" fontId="11" fillId="6" borderId="15" xfId="15" applyNumberFormat="1" applyFill="1" applyProtection="1">
      <alignment horizontal="center" vertical="top" shrinkToFit="1"/>
    </xf>
    <xf numFmtId="0" fontId="11" fillId="6" borderId="15" xfId="16" applyNumberFormat="1" applyFill="1" applyAlignment="1" applyProtection="1">
      <alignment horizontal="left" vertical="top" wrapText="1"/>
    </xf>
    <xf numFmtId="4" fontId="11" fillId="6" borderId="16" xfId="17" applyNumberFormat="1" applyFill="1" applyProtection="1">
      <alignment horizontal="right" vertical="top" shrinkToFit="1"/>
    </xf>
    <xf numFmtId="49" fontId="11" fillId="6" borderId="15" xfId="19" applyNumberFormat="1" applyFill="1" applyProtection="1">
      <alignment horizontal="center" vertical="top" shrinkToFit="1"/>
    </xf>
    <xf numFmtId="4" fontId="11" fillId="6" borderId="16" xfId="21" applyNumberFormat="1" applyFill="1" applyProtection="1">
      <alignment horizontal="right" vertical="top" shrinkToFit="1"/>
    </xf>
    <xf numFmtId="49" fontId="10" fillId="6" borderId="14" xfId="22" applyNumberFormat="1" applyFill="1" applyProtection="1">
      <alignment horizontal="center" vertical="top" shrinkToFit="1"/>
    </xf>
    <xf numFmtId="49" fontId="11" fillId="6" borderId="15" xfId="23" applyNumberFormat="1" applyFill="1" applyProtection="1">
      <alignment horizontal="center" vertical="top" shrinkToFit="1"/>
    </xf>
    <xf numFmtId="0" fontId="11" fillId="6" borderId="15" xfId="24" applyNumberFormat="1" applyFill="1" applyProtection="1">
      <alignment horizontal="left" vertical="top" wrapText="1"/>
    </xf>
    <xf numFmtId="49" fontId="10" fillId="6" borderId="14" xfId="26" applyNumberFormat="1" applyFill="1" applyAlignment="1" applyProtection="1">
      <alignment horizontal="center" vertical="top" shrinkToFit="1"/>
    </xf>
    <xf numFmtId="0" fontId="11" fillId="6" borderId="15" xfId="28" applyNumberFormat="1" applyFill="1" applyAlignment="1" applyProtection="1">
      <alignment horizontal="left" vertical="top" wrapText="1"/>
    </xf>
    <xf numFmtId="4" fontId="11" fillId="6" borderId="16" xfId="29" applyNumberFormat="1" applyFill="1" applyProtection="1">
      <alignment horizontal="right" vertical="top" shrinkToFit="1"/>
    </xf>
    <xf numFmtId="49" fontId="7" fillId="0" borderId="1" xfId="41" applyNumberFormat="1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center" vertical="center" wrapText="1"/>
    </xf>
    <xf numFmtId="0" fontId="6" fillId="6" borderId="0" xfId="0" applyFont="1" applyFill="1" applyAlignment="1" applyProtection="1">
      <alignment horizontal="right"/>
      <protection locked="0"/>
    </xf>
    <xf numFmtId="0" fontId="4" fillId="6" borderId="0" xfId="0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wrapText="1"/>
    </xf>
    <xf numFmtId="0" fontId="6" fillId="0" borderId="3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/>
  </cellXfs>
  <cellStyles count="43">
    <cellStyle name="ex58" xfId="1"/>
    <cellStyle name="ex59" xfId="2"/>
    <cellStyle name="ex60" xfId="3"/>
    <cellStyle name="ex61" xfId="4"/>
    <cellStyle name="ex62" xfId="5"/>
    <cellStyle name="ex63" xfId="6"/>
    <cellStyle name="ex64" xfId="7"/>
    <cellStyle name="ex65" xfId="8"/>
    <cellStyle name="ex66" xfId="9"/>
    <cellStyle name="ex67" xfId="10"/>
    <cellStyle name="ex68" xfId="11"/>
    <cellStyle name="ex69" xfId="12"/>
    <cellStyle name="ex70" xfId="13"/>
    <cellStyle name="ex71" xfId="14"/>
    <cellStyle name="ex72" xfId="15"/>
    <cellStyle name="ex73" xfId="16"/>
    <cellStyle name="ex74" xfId="17"/>
    <cellStyle name="ex75" xfId="18"/>
    <cellStyle name="ex76" xfId="19"/>
    <cellStyle name="ex77" xfId="20"/>
    <cellStyle name="ex78" xfId="21"/>
    <cellStyle name="ex79" xfId="22"/>
    <cellStyle name="ex80" xfId="23"/>
    <cellStyle name="ex81" xfId="24"/>
    <cellStyle name="ex82" xfId="25"/>
    <cellStyle name="ex83" xfId="26"/>
    <cellStyle name="ex84" xfId="27"/>
    <cellStyle name="ex85" xfId="28"/>
    <cellStyle name="ex86" xfId="29"/>
    <cellStyle name="ex87" xfId="30"/>
    <cellStyle name="ex88" xfId="31"/>
    <cellStyle name="ex89" xfId="32"/>
    <cellStyle name="ex92" xfId="33"/>
    <cellStyle name="ex93" xfId="34"/>
    <cellStyle name="ex94" xfId="35"/>
    <cellStyle name="xl_total_center" xfId="36"/>
    <cellStyle name="xl_total_left" xfId="37"/>
    <cellStyle name="xl_total_top" xfId="38"/>
    <cellStyle name="xl_total_top_left" xfId="39"/>
    <cellStyle name="xl_total_top_right" xfId="40"/>
    <cellStyle name="Обычный" xfId="0" builtinId="0"/>
    <cellStyle name="Обычный 2" xfId="41"/>
    <cellStyle name="Финансовый" xfId="4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3390900</xdr:colOff>
      <xdr:row>1</xdr:row>
      <xdr:rowOff>0</xdr:rowOff>
    </xdr:from>
    <xdr:to>
      <xdr:col>2</xdr:col>
      <xdr:colOff>571500</xdr:colOff>
      <xdr:row>1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466850" y="1809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1</xdr:row>
      <xdr:rowOff>0</xdr:rowOff>
    </xdr:from>
    <xdr:to>
      <xdr:col>2</xdr:col>
      <xdr:colOff>571500</xdr:colOff>
      <xdr:row>1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466850" y="1809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2</xdr:row>
      <xdr:rowOff>0</xdr:rowOff>
    </xdr:from>
    <xdr:to>
      <xdr:col>2</xdr:col>
      <xdr:colOff>571500</xdr:colOff>
      <xdr:row>2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466850" y="36195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2</xdr:row>
      <xdr:rowOff>0</xdr:rowOff>
    </xdr:from>
    <xdr:to>
      <xdr:col>2</xdr:col>
      <xdr:colOff>571500</xdr:colOff>
      <xdr:row>2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466850" y="36195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1</xdr:row>
      <xdr:rowOff>0</xdr:rowOff>
    </xdr:from>
    <xdr:to>
      <xdr:col>2</xdr:col>
      <xdr:colOff>571500</xdr:colOff>
      <xdr:row>1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66850" y="1809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1</xdr:row>
      <xdr:rowOff>0</xdr:rowOff>
    </xdr:from>
    <xdr:to>
      <xdr:col>2</xdr:col>
      <xdr:colOff>571500</xdr:colOff>
      <xdr:row>1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466850" y="1809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2</xdr:row>
      <xdr:rowOff>0</xdr:rowOff>
    </xdr:from>
    <xdr:to>
      <xdr:col>2</xdr:col>
      <xdr:colOff>571500</xdr:colOff>
      <xdr:row>2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466850" y="36195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2</xdr:row>
      <xdr:rowOff>0</xdr:rowOff>
    </xdr:from>
    <xdr:to>
      <xdr:col>2</xdr:col>
      <xdr:colOff>571500</xdr:colOff>
      <xdr:row>2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466850" y="36195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1</xdr:row>
      <xdr:rowOff>0</xdr:rowOff>
    </xdr:from>
    <xdr:to>
      <xdr:col>2</xdr:col>
      <xdr:colOff>571500</xdr:colOff>
      <xdr:row>1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466850" y="1809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1</xdr:row>
      <xdr:rowOff>0</xdr:rowOff>
    </xdr:from>
    <xdr:to>
      <xdr:col>2</xdr:col>
      <xdr:colOff>571500</xdr:colOff>
      <xdr:row>1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1466850" y="1809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2</xdr:row>
      <xdr:rowOff>0</xdr:rowOff>
    </xdr:from>
    <xdr:to>
      <xdr:col>2</xdr:col>
      <xdr:colOff>571500</xdr:colOff>
      <xdr:row>2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1466850" y="36195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2</xdr:row>
      <xdr:rowOff>0</xdr:rowOff>
    </xdr:from>
    <xdr:to>
      <xdr:col>2</xdr:col>
      <xdr:colOff>571500</xdr:colOff>
      <xdr:row>2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1466850" y="36195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0</xdr:row>
      <xdr:rowOff>0</xdr:rowOff>
    </xdr:from>
    <xdr:to>
      <xdr:col>2</xdr:col>
      <xdr:colOff>571500</xdr:colOff>
      <xdr:row>0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1466850" y="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0</xdr:row>
      <xdr:rowOff>0</xdr:rowOff>
    </xdr:from>
    <xdr:to>
      <xdr:col>2</xdr:col>
      <xdr:colOff>571500</xdr:colOff>
      <xdr:row>0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1466850" y="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0</xdr:row>
      <xdr:rowOff>0</xdr:rowOff>
    </xdr:from>
    <xdr:to>
      <xdr:col>2</xdr:col>
      <xdr:colOff>571500</xdr:colOff>
      <xdr:row>0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1466850" y="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0</xdr:row>
      <xdr:rowOff>0</xdr:rowOff>
    </xdr:from>
    <xdr:to>
      <xdr:col>2</xdr:col>
      <xdr:colOff>571500</xdr:colOff>
      <xdr:row>0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1466850" y="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6</xdr:row>
      <xdr:rowOff>0</xdr:rowOff>
    </xdr:from>
    <xdr:to>
      <xdr:col>2</xdr:col>
      <xdr:colOff>571500</xdr:colOff>
      <xdr:row>6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1466850" y="11334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6</xdr:row>
      <xdr:rowOff>0</xdr:rowOff>
    </xdr:from>
    <xdr:to>
      <xdr:col>2</xdr:col>
      <xdr:colOff>571500</xdr:colOff>
      <xdr:row>6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1466850" y="11334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6</xdr:row>
      <xdr:rowOff>0</xdr:rowOff>
    </xdr:from>
    <xdr:to>
      <xdr:col>2</xdr:col>
      <xdr:colOff>571500</xdr:colOff>
      <xdr:row>6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1466850" y="11334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6</xdr:row>
      <xdr:rowOff>0</xdr:rowOff>
    </xdr:from>
    <xdr:to>
      <xdr:col>2</xdr:col>
      <xdr:colOff>571500</xdr:colOff>
      <xdr:row>6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1466850" y="11334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1</xdr:row>
      <xdr:rowOff>0</xdr:rowOff>
    </xdr:from>
    <xdr:to>
      <xdr:col>2</xdr:col>
      <xdr:colOff>571500</xdr:colOff>
      <xdr:row>1</xdr:row>
      <xdr:rowOff>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1466850" y="1809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1</xdr:row>
      <xdr:rowOff>0</xdr:rowOff>
    </xdr:from>
    <xdr:to>
      <xdr:col>2</xdr:col>
      <xdr:colOff>571500</xdr:colOff>
      <xdr:row>1</xdr:row>
      <xdr:rowOff>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1466850" y="1809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2</xdr:row>
      <xdr:rowOff>0</xdr:rowOff>
    </xdr:from>
    <xdr:to>
      <xdr:col>2</xdr:col>
      <xdr:colOff>571500</xdr:colOff>
      <xdr:row>2</xdr:row>
      <xdr:rowOff>0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1466850" y="36195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1</xdr:col>
      <xdr:colOff>3390900</xdr:colOff>
      <xdr:row>2</xdr:row>
      <xdr:rowOff>0</xdr:rowOff>
    </xdr:from>
    <xdr:to>
      <xdr:col>2</xdr:col>
      <xdr:colOff>571500</xdr:colOff>
      <xdr:row>2</xdr:row>
      <xdr:rowOff>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1466850" y="36195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topLeftCell="A52" workbookViewId="0">
      <selection activeCell="A5" sqref="A5:D5"/>
    </sheetView>
  </sheetViews>
  <sheetFormatPr defaultRowHeight="15.75"/>
  <cols>
    <col min="1" max="1" width="8.7109375" style="8" customWidth="1"/>
    <col min="2" max="2" width="23.85546875" style="8" customWidth="1"/>
    <col min="3" max="3" width="77" style="8" customWidth="1"/>
    <col min="4" max="4" width="13.7109375" style="8" customWidth="1"/>
    <col min="5" max="5" width="9.140625" style="8"/>
    <col min="6" max="6" width="13.140625" style="8" bestFit="1" customWidth="1"/>
    <col min="7" max="16384" width="9.140625" style="8"/>
  </cols>
  <sheetData>
    <row r="1" spans="1:6" s="9" customFormat="1">
      <c r="C1" s="10"/>
      <c r="D1" s="10" t="s">
        <v>0</v>
      </c>
      <c r="E1" s="10"/>
      <c r="F1" s="10"/>
    </row>
    <row r="2" spans="1:6" s="9" customFormat="1">
      <c r="C2" s="85" t="s">
        <v>13</v>
      </c>
      <c r="D2" s="85"/>
      <c r="E2" s="10"/>
      <c r="F2" s="10"/>
    </row>
    <row r="3" spans="1:6" s="9" customFormat="1">
      <c r="C3" s="10"/>
      <c r="D3" s="10" t="s">
        <v>18</v>
      </c>
      <c r="E3" s="10"/>
      <c r="F3" s="10"/>
    </row>
    <row r="4" spans="1:6" s="9" customFormat="1">
      <c r="C4" s="10"/>
      <c r="D4" s="10" t="s">
        <v>232</v>
      </c>
      <c r="E4" s="10"/>
      <c r="F4" s="10"/>
    </row>
    <row r="5" spans="1:6" s="11" customFormat="1" ht="85.5" customHeight="1">
      <c r="A5" s="86" t="s">
        <v>186</v>
      </c>
      <c r="B5" s="86"/>
      <c r="C5" s="86"/>
      <c r="D5" s="86"/>
    </row>
    <row r="6" spans="1:6" s="11" customFormat="1">
      <c r="D6" s="12" t="s">
        <v>14</v>
      </c>
    </row>
    <row r="7" spans="1:6" s="11" customFormat="1" ht="62.25" customHeight="1">
      <c r="A7" s="18" t="s">
        <v>39</v>
      </c>
      <c r="B7" s="13" t="s">
        <v>44</v>
      </c>
      <c r="C7" s="84" t="s">
        <v>45</v>
      </c>
      <c r="D7" s="18" t="s">
        <v>6</v>
      </c>
    </row>
    <row r="8" spans="1:6" ht="16.5" thickBot="1">
      <c r="A8" s="64" t="s">
        <v>20</v>
      </c>
      <c r="B8" s="21" t="s">
        <v>20</v>
      </c>
      <c r="C8" s="65" t="s">
        <v>46</v>
      </c>
      <c r="D8" s="66">
        <v>50683.44</v>
      </c>
    </row>
    <row r="9" spans="1:6">
      <c r="A9" s="24" t="s">
        <v>20</v>
      </c>
      <c r="B9" s="67" t="s">
        <v>99</v>
      </c>
      <c r="C9" s="26" t="s">
        <v>5</v>
      </c>
      <c r="D9" s="68">
        <v>50683.44</v>
      </c>
    </row>
    <row r="10" spans="1:6">
      <c r="A10" s="69" t="s">
        <v>20</v>
      </c>
      <c r="B10" s="70" t="s">
        <v>100</v>
      </c>
      <c r="C10" s="71" t="s">
        <v>1</v>
      </c>
      <c r="D10" s="31">
        <v>40210.400000000001</v>
      </c>
    </row>
    <row r="11" spans="1:6" s="14" customFormat="1">
      <c r="A11" s="72" t="s">
        <v>20</v>
      </c>
      <c r="B11" s="73" t="s">
        <v>101</v>
      </c>
      <c r="C11" s="74" t="s">
        <v>47</v>
      </c>
      <c r="D11" s="75">
        <v>40210.400000000001</v>
      </c>
    </row>
    <row r="12" spans="1:6" s="14" customFormat="1" ht="51">
      <c r="A12" s="42" t="s">
        <v>20</v>
      </c>
      <c r="B12" s="76" t="s">
        <v>102</v>
      </c>
      <c r="C12" s="32" t="s">
        <v>138</v>
      </c>
      <c r="D12" s="77">
        <v>40210.400000000001</v>
      </c>
    </row>
    <row r="13" spans="1:6" ht="69.75" customHeight="1">
      <c r="A13" s="78" t="s">
        <v>20</v>
      </c>
      <c r="B13" s="79" t="s">
        <v>103</v>
      </c>
      <c r="C13" s="80" t="s">
        <v>172</v>
      </c>
      <c r="D13" s="37">
        <v>40181.279999999999</v>
      </c>
    </row>
    <row r="14" spans="1:6" s="14" customFormat="1" ht="51">
      <c r="A14" s="78" t="s">
        <v>20</v>
      </c>
      <c r="B14" s="79" t="s">
        <v>139</v>
      </c>
      <c r="C14" s="80" t="s">
        <v>173</v>
      </c>
      <c r="D14" s="37">
        <v>29.12</v>
      </c>
    </row>
    <row r="15" spans="1:6">
      <c r="A15" s="69" t="s">
        <v>20</v>
      </c>
      <c r="B15" s="70" t="s">
        <v>203</v>
      </c>
      <c r="C15" s="71" t="s">
        <v>204</v>
      </c>
      <c r="D15" s="31">
        <v>1189.27</v>
      </c>
    </row>
    <row r="16" spans="1:6">
      <c r="A16" s="72" t="s">
        <v>20</v>
      </c>
      <c r="B16" s="73" t="s">
        <v>205</v>
      </c>
      <c r="C16" s="74" t="s">
        <v>206</v>
      </c>
      <c r="D16" s="75">
        <v>1189.27</v>
      </c>
    </row>
    <row r="17" spans="1:4" s="14" customFormat="1">
      <c r="A17" s="42" t="s">
        <v>20</v>
      </c>
      <c r="B17" s="76" t="s">
        <v>207</v>
      </c>
      <c r="C17" s="32" t="s">
        <v>206</v>
      </c>
      <c r="D17" s="77">
        <v>1189.27</v>
      </c>
    </row>
    <row r="18" spans="1:4">
      <c r="A18" s="78" t="s">
        <v>20</v>
      </c>
      <c r="B18" s="79" t="s">
        <v>208</v>
      </c>
      <c r="C18" s="80" t="s">
        <v>209</v>
      </c>
      <c r="D18" s="37">
        <v>1189.27</v>
      </c>
    </row>
    <row r="19" spans="1:4">
      <c r="A19" s="69" t="s">
        <v>20</v>
      </c>
      <c r="B19" s="70" t="s">
        <v>104</v>
      </c>
      <c r="C19" s="71" t="s">
        <v>140</v>
      </c>
      <c r="D19" s="31">
        <v>9283.77</v>
      </c>
    </row>
    <row r="20" spans="1:4">
      <c r="A20" s="72" t="s">
        <v>20</v>
      </c>
      <c r="B20" s="73" t="s">
        <v>105</v>
      </c>
      <c r="C20" s="74" t="s">
        <v>141</v>
      </c>
      <c r="D20" s="75">
        <v>2944.55</v>
      </c>
    </row>
    <row r="21" spans="1:4" s="14" customFormat="1" ht="25.5">
      <c r="A21" s="42" t="s">
        <v>20</v>
      </c>
      <c r="B21" s="76" t="s">
        <v>106</v>
      </c>
      <c r="C21" s="32" t="s">
        <v>142</v>
      </c>
      <c r="D21" s="77">
        <v>2944.55</v>
      </c>
    </row>
    <row r="22" spans="1:4" ht="51">
      <c r="A22" s="78" t="s">
        <v>20</v>
      </c>
      <c r="B22" s="79" t="s">
        <v>174</v>
      </c>
      <c r="C22" s="80" t="s">
        <v>175</v>
      </c>
      <c r="D22" s="37">
        <v>2814.69</v>
      </c>
    </row>
    <row r="23" spans="1:4" ht="38.25">
      <c r="A23" s="78" t="s">
        <v>20</v>
      </c>
      <c r="B23" s="79" t="s">
        <v>176</v>
      </c>
      <c r="C23" s="80" t="s">
        <v>177</v>
      </c>
      <c r="D23" s="37">
        <v>129.86000000000001</v>
      </c>
    </row>
    <row r="24" spans="1:4" s="14" customFormat="1">
      <c r="A24" s="72" t="s">
        <v>20</v>
      </c>
      <c r="B24" s="73" t="s">
        <v>107</v>
      </c>
      <c r="C24" s="74" t="s">
        <v>143</v>
      </c>
      <c r="D24" s="75">
        <v>6339.22</v>
      </c>
    </row>
    <row r="25" spans="1:4">
      <c r="A25" s="42" t="s">
        <v>20</v>
      </c>
      <c r="B25" s="76" t="s">
        <v>108</v>
      </c>
      <c r="C25" s="32" t="s">
        <v>144</v>
      </c>
      <c r="D25" s="77">
        <v>3202.75</v>
      </c>
    </row>
    <row r="26" spans="1:4" s="14" customFormat="1" ht="25.5">
      <c r="A26" s="78" t="s">
        <v>20</v>
      </c>
      <c r="B26" s="79" t="s">
        <v>109</v>
      </c>
      <c r="C26" s="80" t="s">
        <v>145</v>
      </c>
      <c r="D26" s="37">
        <v>3202.75</v>
      </c>
    </row>
    <row r="27" spans="1:4" s="14" customFormat="1" ht="43.5" customHeight="1">
      <c r="A27" s="81" t="s">
        <v>20</v>
      </c>
      <c r="B27" s="39" t="s">
        <v>178</v>
      </c>
      <c r="C27" s="82" t="s">
        <v>179</v>
      </c>
      <c r="D27" s="83">
        <v>3202.75</v>
      </c>
    </row>
    <row r="28" spans="1:4" ht="25.5">
      <c r="A28" s="81" t="s">
        <v>20</v>
      </c>
      <c r="B28" s="39" t="s">
        <v>210</v>
      </c>
      <c r="C28" s="82" t="s">
        <v>211</v>
      </c>
      <c r="D28" s="83">
        <v>0</v>
      </c>
    </row>
    <row r="29" spans="1:4" s="14" customFormat="1">
      <c r="A29" s="42" t="s">
        <v>20</v>
      </c>
      <c r="B29" s="76" t="s">
        <v>110</v>
      </c>
      <c r="C29" s="32" t="s">
        <v>146</v>
      </c>
      <c r="D29" s="77">
        <v>3136.47</v>
      </c>
    </row>
    <row r="30" spans="1:4" ht="25.5">
      <c r="A30" s="78" t="s">
        <v>20</v>
      </c>
      <c r="B30" s="79" t="s">
        <v>111</v>
      </c>
      <c r="C30" s="80" t="s">
        <v>147</v>
      </c>
      <c r="D30" s="37">
        <v>3136.47</v>
      </c>
    </row>
    <row r="31" spans="1:4" ht="51">
      <c r="A31" s="81" t="s">
        <v>20</v>
      </c>
      <c r="B31" s="39" t="s">
        <v>180</v>
      </c>
      <c r="C31" s="82" t="s">
        <v>181</v>
      </c>
      <c r="D31" s="83">
        <v>2970.17</v>
      </c>
    </row>
    <row r="32" spans="1:4" ht="31.5" customHeight="1">
      <c r="A32" s="81" t="s">
        <v>20</v>
      </c>
      <c r="B32" s="39" t="s">
        <v>182</v>
      </c>
      <c r="C32" s="82" t="s">
        <v>183</v>
      </c>
      <c r="D32" s="83">
        <v>166.3</v>
      </c>
    </row>
    <row r="33" spans="1:4" ht="16.5" thickBot="1">
      <c r="A33" s="64" t="s">
        <v>23</v>
      </c>
      <c r="B33" s="21" t="s">
        <v>23</v>
      </c>
      <c r="C33" s="65" t="s">
        <v>48</v>
      </c>
      <c r="D33" s="66">
        <v>4506128.8899999997</v>
      </c>
    </row>
    <row r="34" spans="1:4" s="14" customFormat="1">
      <c r="A34" s="24" t="s">
        <v>23</v>
      </c>
      <c r="B34" s="67" t="s">
        <v>99</v>
      </c>
      <c r="C34" s="26" t="s">
        <v>5</v>
      </c>
      <c r="D34" s="68">
        <v>11846.1</v>
      </c>
    </row>
    <row r="35" spans="1:4" s="14" customFormat="1">
      <c r="A35" s="69" t="s">
        <v>23</v>
      </c>
      <c r="B35" s="70" t="s">
        <v>112</v>
      </c>
      <c r="C35" s="71" t="s">
        <v>113</v>
      </c>
      <c r="D35" s="31">
        <v>960</v>
      </c>
    </row>
    <row r="36" spans="1:4" ht="25.5">
      <c r="A36" s="72" t="s">
        <v>23</v>
      </c>
      <c r="B36" s="73" t="s">
        <v>114</v>
      </c>
      <c r="C36" s="74" t="s">
        <v>115</v>
      </c>
      <c r="D36" s="75">
        <v>960</v>
      </c>
    </row>
    <row r="37" spans="1:4" ht="51">
      <c r="A37" s="42" t="s">
        <v>23</v>
      </c>
      <c r="B37" s="76" t="s">
        <v>116</v>
      </c>
      <c r="C37" s="32" t="s">
        <v>117</v>
      </c>
      <c r="D37" s="77">
        <v>960</v>
      </c>
    </row>
    <row r="38" spans="1:4" s="14" customFormat="1" ht="63.75">
      <c r="A38" s="78" t="s">
        <v>23</v>
      </c>
      <c r="B38" s="79" t="s">
        <v>118</v>
      </c>
      <c r="C38" s="80" t="s">
        <v>119</v>
      </c>
      <c r="D38" s="37">
        <v>960</v>
      </c>
    </row>
    <row r="39" spans="1:4" s="14" customFormat="1" ht="25.5">
      <c r="A39" s="69" t="s">
        <v>23</v>
      </c>
      <c r="B39" s="70" t="s">
        <v>120</v>
      </c>
      <c r="C39" s="71" t="s">
        <v>2</v>
      </c>
      <c r="D39" s="31">
        <v>10886.1</v>
      </c>
    </row>
    <row r="40" spans="1:4" ht="51">
      <c r="A40" s="72" t="s">
        <v>23</v>
      </c>
      <c r="B40" s="73" t="s">
        <v>148</v>
      </c>
      <c r="C40" s="74" t="s">
        <v>149</v>
      </c>
      <c r="D40" s="75">
        <v>10886.1</v>
      </c>
    </row>
    <row r="41" spans="1:4" ht="25.5">
      <c r="A41" s="42" t="s">
        <v>23</v>
      </c>
      <c r="B41" s="76" t="s">
        <v>150</v>
      </c>
      <c r="C41" s="32" t="s">
        <v>151</v>
      </c>
      <c r="D41" s="77">
        <v>10886.1</v>
      </c>
    </row>
    <row r="42" spans="1:4" s="14" customFormat="1" ht="25.5">
      <c r="A42" s="78" t="s">
        <v>23</v>
      </c>
      <c r="B42" s="79" t="s">
        <v>152</v>
      </c>
      <c r="C42" s="80" t="s">
        <v>153</v>
      </c>
      <c r="D42" s="37">
        <v>10886.1</v>
      </c>
    </row>
    <row r="43" spans="1:4" s="14" customFormat="1">
      <c r="A43" s="24" t="s">
        <v>23</v>
      </c>
      <c r="B43" s="67" t="s">
        <v>121</v>
      </c>
      <c r="C43" s="26" t="s">
        <v>3</v>
      </c>
      <c r="D43" s="68">
        <v>4494282.79</v>
      </c>
    </row>
    <row r="44" spans="1:4" ht="25.5">
      <c r="A44" s="69" t="s">
        <v>23</v>
      </c>
      <c r="B44" s="70" t="s">
        <v>122</v>
      </c>
      <c r="C44" s="71" t="s">
        <v>24</v>
      </c>
      <c r="D44" s="31">
        <v>4447537.57</v>
      </c>
    </row>
    <row r="45" spans="1:4">
      <c r="A45" s="72" t="s">
        <v>23</v>
      </c>
      <c r="B45" s="73" t="s">
        <v>123</v>
      </c>
      <c r="C45" s="74" t="s">
        <v>49</v>
      </c>
      <c r="D45" s="75">
        <v>379200</v>
      </c>
    </row>
    <row r="46" spans="1:4" ht="25.5">
      <c r="A46" s="42" t="s">
        <v>23</v>
      </c>
      <c r="B46" s="76" t="s">
        <v>124</v>
      </c>
      <c r="C46" s="32" t="s">
        <v>125</v>
      </c>
      <c r="D46" s="77">
        <v>379200</v>
      </c>
    </row>
    <row r="47" spans="1:4" s="14" customFormat="1" ht="25.5">
      <c r="A47" s="78" t="s">
        <v>23</v>
      </c>
      <c r="B47" s="79" t="s">
        <v>126</v>
      </c>
      <c r="C47" s="80" t="s">
        <v>127</v>
      </c>
      <c r="D47" s="37">
        <v>379200</v>
      </c>
    </row>
    <row r="48" spans="1:4" s="14" customFormat="1" ht="25.5">
      <c r="A48" s="72" t="s">
        <v>23</v>
      </c>
      <c r="B48" s="73" t="s">
        <v>212</v>
      </c>
      <c r="C48" s="74" t="s">
        <v>213</v>
      </c>
      <c r="D48" s="75">
        <v>1550000</v>
      </c>
    </row>
    <row r="49" spans="1:4">
      <c r="A49" s="42" t="s">
        <v>23</v>
      </c>
      <c r="B49" s="76" t="s">
        <v>214</v>
      </c>
      <c r="C49" s="32" t="s">
        <v>215</v>
      </c>
      <c r="D49" s="77">
        <v>1550000</v>
      </c>
    </row>
    <row r="50" spans="1:4" s="14" customFormat="1">
      <c r="A50" s="78" t="s">
        <v>23</v>
      </c>
      <c r="B50" s="79" t="s">
        <v>216</v>
      </c>
      <c r="C50" s="80" t="s">
        <v>217</v>
      </c>
      <c r="D50" s="37">
        <v>1550000</v>
      </c>
    </row>
    <row r="51" spans="1:4" s="14" customFormat="1">
      <c r="A51" s="72" t="s">
        <v>23</v>
      </c>
      <c r="B51" s="73" t="s">
        <v>128</v>
      </c>
      <c r="C51" s="74" t="s">
        <v>50</v>
      </c>
      <c r="D51" s="75">
        <v>100593.74</v>
      </c>
    </row>
    <row r="52" spans="1:4" ht="25.5">
      <c r="A52" s="42" t="s">
        <v>23</v>
      </c>
      <c r="B52" s="76" t="s">
        <v>129</v>
      </c>
      <c r="C52" s="32" t="s">
        <v>51</v>
      </c>
      <c r="D52" s="77">
        <v>22148</v>
      </c>
    </row>
    <row r="53" spans="1:4" ht="25.5">
      <c r="A53" s="78" t="s">
        <v>23</v>
      </c>
      <c r="B53" s="79" t="s">
        <v>130</v>
      </c>
      <c r="C53" s="80" t="s">
        <v>52</v>
      </c>
      <c r="D53" s="37">
        <v>22148</v>
      </c>
    </row>
    <row r="54" spans="1:4" ht="25.5">
      <c r="A54" s="42" t="s">
        <v>23</v>
      </c>
      <c r="B54" s="76" t="s">
        <v>131</v>
      </c>
      <c r="C54" s="32" t="s">
        <v>184</v>
      </c>
      <c r="D54" s="77">
        <v>78445.740000000005</v>
      </c>
    </row>
    <row r="55" spans="1:4" ht="38.25">
      <c r="A55" s="78" t="s">
        <v>23</v>
      </c>
      <c r="B55" s="79" t="s">
        <v>132</v>
      </c>
      <c r="C55" s="80" t="s">
        <v>185</v>
      </c>
      <c r="D55" s="37">
        <v>78445.740000000005</v>
      </c>
    </row>
    <row r="56" spans="1:4">
      <c r="A56" s="72" t="s">
        <v>23</v>
      </c>
      <c r="B56" s="73" t="s">
        <v>133</v>
      </c>
      <c r="C56" s="74" t="s">
        <v>63</v>
      </c>
      <c r="D56" s="75">
        <v>2417743.83</v>
      </c>
    </row>
    <row r="57" spans="1:4" ht="38.25">
      <c r="A57" s="42" t="s">
        <v>23</v>
      </c>
      <c r="B57" s="76" t="s">
        <v>218</v>
      </c>
      <c r="C57" s="32" t="s">
        <v>219</v>
      </c>
      <c r="D57" s="77">
        <v>20143.830000000002</v>
      </c>
    </row>
    <row r="58" spans="1:4" ht="44.25" customHeight="1">
      <c r="A58" s="78" t="s">
        <v>23</v>
      </c>
      <c r="B58" s="79" t="s">
        <v>220</v>
      </c>
      <c r="C58" s="80" t="s">
        <v>221</v>
      </c>
      <c r="D58" s="37">
        <v>20143.830000000002</v>
      </c>
    </row>
    <row r="59" spans="1:4">
      <c r="A59" s="42" t="s">
        <v>23</v>
      </c>
      <c r="B59" s="76" t="s">
        <v>134</v>
      </c>
      <c r="C59" s="32" t="s">
        <v>135</v>
      </c>
      <c r="D59" s="77">
        <v>2397600</v>
      </c>
    </row>
    <row r="60" spans="1:4">
      <c r="A60" s="78" t="s">
        <v>23</v>
      </c>
      <c r="B60" s="79" t="s">
        <v>136</v>
      </c>
      <c r="C60" s="80" t="s">
        <v>137</v>
      </c>
      <c r="D60" s="37">
        <v>2397600</v>
      </c>
    </row>
    <row r="61" spans="1:4">
      <c r="A61" s="69" t="s">
        <v>23</v>
      </c>
      <c r="B61" s="70" t="s">
        <v>222</v>
      </c>
      <c r="C61" s="71" t="s">
        <v>223</v>
      </c>
      <c r="D61" s="31">
        <v>46745.22</v>
      </c>
    </row>
    <row r="62" spans="1:4">
      <c r="A62" s="72" t="s">
        <v>23</v>
      </c>
      <c r="B62" s="73" t="s">
        <v>224</v>
      </c>
      <c r="C62" s="74" t="s">
        <v>225</v>
      </c>
      <c r="D62" s="75">
        <v>46745.22</v>
      </c>
    </row>
    <row r="63" spans="1:4">
      <c r="A63" s="42" t="s">
        <v>23</v>
      </c>
      <c r="B63" s="76" t="s">
        <v>226</v>
      </c>
      <c r="C63" s="32" t="s">
        <v>225</v>
      </c>
      <c r="D63" s="77">
        <v>46745.22</v>
      </c>
    </row>
    <row r="64" spans="1:4">
      <c r="A64" s="24" t="s">
        <v>227</v>
      </c>
      <c r="B64" s="67" t="s">
        <v>121</v>
      </c>
      <c r="C64" s="26" t="s">
        <v>3</v>
      </c>
      <c r="D64" s="68">
        <v>0</v>
      </c>
    </row>
    <row r="65" spans="1:4" ht="63.75">
      <c r="A65" s="69" t="s">
        <v>227</v>
      </c>
      <c r="B65" s="70" t="s">
        <v>228</v>
      </c>
      <c r="C65" s="71" t="s">
        <v>229</v>
      </c>
      <c r="D65" s="31">
        <v>0</v>
      </c>
    </row>
    <row r="66" spans="1:4" ht="63.75">
      <c r="A66" s="72" t="s">
        <v>227</v>
      </c>
      <c r="B66" s="73" t="s">
        <v>230</v>
      </c>
      <c r="C66" s="74" t="s">
        <v>231</v>
      </c>
      <c r="D66" s="75">
        <v>0</v>
      </c>
    </row>
    <row r="67" spans="1:4" ht="16.5" thickBot="1">
      <c r="A67" s="44"/>
      <c r="B67" s="45"/>
      <c r="C67" s="45"/>
      <c r="D67" s="46"/>
    </row>
    <row r="68" spans="1:4" ht="16.5" thickBot="1">
      <c r="A68" s="47" t="s">
        <v>98</v>
      </c>
      <c r="B68" s="48"/>
      <c r="C68" s="48"/>
      <c r="D68" s="49">
        <v>4556812.33</v>
      </c>
    </row>
  </sheetData>
  <mergeCells count="2">
    <mergeCell ref="C2:D2"/>
    <mergeCell ref="A5:D5"/>
  </mergeCells>
  <phoneticPr fontId="0" type="noConversion"/>
  <pageMargins left="0.78740157480314965" right="0.78740157480314965" top="0.78740157480314965" bottom="0.78740157480314965" header="0.51181102362204722" footer="0.51181102362204722"/>
  <pageSetup paperSize="9" scale="7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4"/>
  <sheetViews>
    <sheetView workbookViewId="0">
      <selection activeCell="C5" sqref="C5"/>
    </sheetView>
  </sheetViews>
  <sheetFormatPr defaultRowHeight="12.75"/>
  <cols>
    <col min="1" max="1" width="54" style="4" customWidth="1"/>
    <col min="2" max="2" width="7.85546875" style="6" customWidth="1"/>
    <col min="3" max="3" width="10.28515625" style="7" customWidth="1"/>
    <col min="4" max="4" width="15.140625" style="4" customWidth="1"/>
    <col min="5" max="5" width="10.140625" style="4" customWidth="1"/>
    <col min="6" max="6" width="14.5703125" style="4" customWidth="1"/>
    <col min="7" max="16384" width="9.140625" style="4"/>
  </cols>
  <sheetData>
    <row r="1" spans="1:7" s="1" customFormat="1" ht="15.75">
      <c r="B1" s="2"/>
      <c r="C1" s="87" t="s">
        <v>12</v>
      </c>
      <c r="D1" s="87"/>
      <c r="E1" s="87"/>
      <c r="F1" s="87"/>
    </row>
    <row r="2" spans="1:7" s="1" customFormat="1" ht="15.75">
      <c r="B2" s="2"/>
      <c r="C2" s="87" t="s">
        <v>42</v>
      </c>
      <c r="D2" s="87"/>
      <c r="E2" s="87"/>
      <c r="F2" s="87"/>
    </row>
    <row r="3" spans="1:7" s="1" customFormat="1" ht="15.75">
      <c r="B3" s="2"/>
      <c r="C3" s="87" t="s">
        <v>18</v>
      </c>
      <c r="D3" s="87"/>
      <c r="E3" s="87"/>
      <c r="F3" s="87"/>
    </row>
    <row r="4" spans="1:7" s="1" customFormat="1" ht="15.75">
      <c r="B4" s="2"/>
      <c r="C4" s="87" t="s">
        <v>232</v>
      </c>
      <c r="D4" s="87"/>
      <c r="E4" s="87"/>
      <c r="F4" s="87"/>
    </row>
    <row r="5" spans="1:7" s="1" customFormat="1" ht="21" customHeight="1">
      <c r="B5" s="2"/>
      <c r="C5" s="3"/>
    </row>
    <row r="6" spans="1:7" ht="48.75" customHeight="1">
      <c r="A6" s="88" t="s">
        <v>187</v>
      </c>
      <c r="B6" s="88"/>
      <c r="C6" s="88"/>
      <c r="D6" s="88"/>
      <c r="E6" s="88"/>
      <c r="F6" s="88"/>
    </row>
    <row r="8" spans="1:7" ht="31.5">
      <c r="A8" s="5" t="s">
        <v>53</v>
      </c>
      <c r="B8" s="5" t="s">
        <v>54</v>
      </c>
      <c r="C8" s="5" t="s">
        <v>55</v>
      </c>
      <c r="D8" s="5" t="s">
        <v>56</v>
      </c>
      <c r="E8" s="5" t="s">
        <v>57</v>
      </c>
      <c r="F8" s="5" t="s">
        <v>6</v>
      </c>
    </row>
    <row r="9" spans="1:7" ht="30.75" thickBot="1">
      <c r="A9" s="20" t="s">
        <v>160</v>
      </c>
      <c r="B9" s="21" t="s">
        <v>161</v>
      </c>
      <c r="C9" s="21"/>
      <c r="D9" s="21"/>
      <c r="E9" s="21"/>
      <c r="F9" s="22">
        <v>5000</v>
      </c>
      <c r="G9" s="19"/>
    </row>
    <row r="10" spans="1:7" ht="15.75" thickBot="1">
      <c r="A10" s="23" t="s">
        <v>58</v>
      </c>
      <c r="B10" s="24" t="s">
        <v>161</v>
      </c>
      <c r="C10" s="24" t="s">
        <v>67</v>
      </c>
      <c r="D10" s="24"/>
      <c r="E10" s="24"/>
      <c r="F10" s="25">
        <v>5000</v>
      </c>
      <c r="G10" s="19"/>
    </row>
    <row r="11" spans="1:7">
      <c r="A11" s="26" t="s">
        <v>82</v>
      </c>
      <c r="B11" s="27" t="s">
        <v>161</v>
      </c>
      <c r="C11" s="27" t="s">
        <v>83</v>
      </c>
      <c r="D11" s="27"/>
      <c r="E11" s="27"/>
      <c r="F11" s="28">
        <v>5000</v>
      </c>
      <c r="G11" s="19"/>
    </row>
    <row r="12" spans="1:7">
      <c r="A12" s="29" t="s">
        <v>40</v>
      </c>
      <c r="B12" s="30" t="s">
        <v>161</v>
      </c>
      <c r="C12" s="30" t="s">
        <v>83</v>
      </c>
      <c r="D12" s="30" t="s">
        <v>70</v>
      </c>
      <c r="E12" s="30"/>
      <c r="F12" s="31">
        <v>5000</v>
      </c>
      <c r="G12" s="19"/>
    </row>
    <row r="13" spans="1:7">
      <c r="A13" s="32" t="s">
        <v>84</v>
      </c>
      <c r="B13" s="33" t="s">
        <v>161</v>
      </c>
      <c r="C13" s="33" t="s">
        <v>83</v>
      </c>
      <c r="D13" s="33" t="s">
        <v>85</v>
      </c>
      <c r="E13" s="33"/>
      <c r="F13" s="34">
        <v>5000</v>
      </c>
      <c r="G13" s="19"/>
    </row>
    <row r="14" spans="1:7">
      <c r="A14" s="35" t="s">
        <v>156</v>
      </c>
      <c r="B14" s="36" t="s">
        <v>161</v>
      </c>
      <c r="C14" s="36" t="s">
        <v>83</v>
      </c>
      <c r="D14" s="36" t="s">
        <v>85</v>
      </c>
      <c r="E14" s="36" t="s">
        <v>157</v>
      </c>
      <c r="F14" s="37">
        <v>5000</v>
      </c>
      <c r="G14" s="19"/>
    </row>
    <row r="15" spans="1:7">
      <c r="A15" s="38" t="s">
        <v>158</v>
      </c>
      <c r="B15" s="39" t="s">
        <v>161</v>
      </c>
      <c r="C15" s="39" t="s">
        <v>83</v>
      </c>
      <c r="D15" s="39" t="s">
        <v>85</v>
      </c>
      <c r="E15" s="39" t="s">
        <v>159</v>
      </c>
      <c r="F15" s="40">
        <v>5000</v>
      </c>
      <c r="G15" s="19"/>
    </row>
    <row r="16" spans="1:7" ht="15.75" thickBot="1">
      <c r="A16" s="20" t="s">
        <v>48</v>
      </c>
      <c r="B16" s="21" t="s">
        <v>23</v>
      </c>
      <c r="C16" s="21"/>
      <c r="D16" s="21"/>
      <c r="E16" s="21"/>
      <c r="F16" s="22">
        <v>4333724.54</v>
      </c>
      <c r="G16" s="19"/>
    </row>
    <row r="17" spans="1:7" ht="15.75" thickBot="1">
      <c r="A17" s="23" t="s">
        <v>58</v>
      </c>
      <c r="B17" s="24" t="s">
        <v>23</v>
      </c>
      <c r="C17" s="24" t="s">
        <v>67</v>
      </c>
      <c r="D17" s="24"/>
      <c r="E17" s="24"/>
      <c r="F17" s="25">
        <v>1393251.38</v>
      </c>
      <c r="G17" s="19"/>
    </row>
    <row r="18" spans="1:7" ht="38.25">
      <c r="A18" s="26" t="s">
        <v>68</v>
      </c>
      <c r="B18" s="27" t="s">
        <v>23</v>
      </c>
      <c r="C18" s="27" t="s">
        <v>69</v>
      </c>
      <c r="D18" s="27"/>
      <c r="E18" s="27"/>
      <c r="F18" s="28">
        <v>410697.53</v>
      </c>
      <c r="G18" s="19"/>
    </row>
    <row r="19" spans="1:7">
      <c r="A19" s="29" t="s">
        <v>40</v>
      </c>
      <c r="B19" s="30" t="s">
        <v>23</v>
      </c>
      <c r="C19" s="30" t="s">
        <v>69</v>
      </c>
      <c r="D19" s="30" t="s">
        <v>70</v>
      </c>
      <c r="E19" s="30"/>
      <c r="F19" s="31">
        <v>410697.53</v>
      </c>
      <c r="G19" s="19"/>
    </row>
    <row r="20" spans="1:7" ht="38.25">
      <c r="A20" s="32" t="s">
        <v>162</v>
      </c>
      <c r="B20" s="33" t="s">
        <v>23</v>
      </c>
      <c r="C20" s="33" t="s">
        <v>69</v>
      </c>
      <c r="D20" s="33" t="s">
        <v>71</v>
      </c>
      <c r="E20" s="33"/>
      <c r="F20" s="34">
        <v>410697.53</v>
      </c>
      <c r="G20" s="19"/>
    </row>
    <row r="21" spans="1:7" ht="51">
      <c r="A21" s="35" t="s">
        <v>59</v>
      </c>
      <c r="B21" s="36" t="s">
        <v>23</v>
      </c>
      <c r="C21" s="36" t="s">
        <v>69</v>
      </c>
      <c r="D21" s="36" t="s">
        <v>71</v>
      </c>
      <c r="E21" s="36" t="s">
        <v>72</v>
      </c>
      <c r="F21" s="37">
        <v>410697.53</v>
      </c>
      <c r="G21" s="19"/>
    </row>
    <row r="22" spans="1:7" ht="25.5">
      <c r="A22" s="38" t="s">
        <v>60</v>
      </c>
      <c r="B22" s="39" t="s">
        <v>23</v>
      </c>
      <c r="C22" s="39" t="s">
        <v>69</v>
      </c>
      <c r="D22" s="39" t="s">
        <v>71</v>
      </c>
      <c r="E22" s="39" t="s">
        <v>73</v>
      </c>
      <c r="F22" s="40">
        <v>321217.53000000003</v>
      </c>
      <c r="G22" s="19"/>
    </row>
    <row r="23" spans="1:7" ht="38.25">
      <c r="A23" s="38" t="s">
        <v>61</v>
      </c>
      <c r="B23" s="39" t="s">
        <v>23</v>
      </c>
      <c r="C23" s="39" t="s">
        <v>69</v>
      </c>
      <c r="D23" s="39" t="s">
        <v>71</v>
      </c>
      <c r="E23" s="39" t="s">
        <v>74</v>
      </c>
      <c r="F23" s="40">
        <v>89480</v>
      </c>
      <c r="G23" s="19"/>
    </row>
    <row r="24" spans="1:7" ht="51">
      <c r="A24" s="26" t="s">
        <v>75</v>
      </c>
      <c r="B24" s="27" t="s">
        <v>23</v>
      </c>
      <c r="C24" s="27" t="s">
        <v>76</v>
      </c>
      <c r="D24" s="27"/>
      <c r="E24" s="27"/>
      <c r="F24" s="28">
        <v>960603.85</v>
      </c>
      <c r="G24" s="19"/>
    </row>
    <row r="25" spans="1:7">
      <c r="A25" s="29" t="s">
        <v>40</v>
      </c>
      <c r="B25" s="30" t="s">
        <v>23</v>
      </c>
      <c r="C25" s="30" t="s">
        <v>76</v>
      </c>
      <c r="D25" s="30" t="s">
        <v>70</v>
      </c>
      <c r="E25" s="30"/>
      <c r="F25" s="31">
        <v>960603.85</v>
      </c>
      <c r="G25" s="19"/>
    </row>
    <row r="26" spans="1:7" ht="38.25">
      <c r="A26" s="32" t="s">
        <v>163</v>
      </c>
      <c r="B26" s="33" t="s">
        <v>23</v>
      </c>
      <c r="C26" s="33" t="s">
        <v>76</v>
      </c>
      <c r="D26" s="33" t="s">
        <v>77</v>
      </c>
      <c r="E26" s="33"/>
      <c r="F26" s="34">
        <v>78445.740000000005</v>
      </c>
      <c r="G26" s="19"/>
    </row>
    <row r="27" spans="1:7" ht="51">
      <c r="A27" s="35" t="s">
        <v>59</v>
      </c>
      <c r="B27" s="36" t="s">
        <v>23</v>
      </c>
      <c r="C27" s="36" t="s">
        <v>76</v>
      </c>
      <c r="D27" s="36" t="s">
        <v>77</v>
      </c>
      <c r="E27" s="36" t="s">
        <v>72</v>
      </c>
      <c r="F27" s="37">
        <v>72846.490000000005</v>
      </c>
      <c r="G27" s="19"/>
    </row>
    <row r="28" spans="1:7" ht="25.5">
      <c r="A28" s="38" t="s">
        <v>60</v>
      </c>
      <c r="B28" s="39" t="s">
        <v>23</v>
      </c>
      <c r="C28" s="39" t="s">
        <v>76</v>
      </c>
      <c r="D28" s="39" t="s">
        <v>77</v>
      </c>
      <c r="E28" s="39" t="s">
        <v>73</v>
      </c>
      <c r="F28" s="40">
        <v>57706.58</v>
      </c>
      <c r="G28" s="19"/>
    </row>
    <row r="29" spans="1:7" ht="38.25">
      <c r="A29" s="38" t="s">
        <v>61</v>
      </c>
      <c r="B29" s="39" t="s">
        <v>23</v>
      </c>
      <c r="C29" s="39" t="s">
        <v>76</v>
      </c>
      <c r="D29" s="39" t="s">
        <v>77</v>
      </c>
      <c r="E29" s="39" t="s">
        <v>74</v>
      </c>
      <c r="F29" s="40">
        <v>15139.91</v>
      </c>
      <c r="G29" s="19"/>
    </row>
    <row r="30" spans="1:7" ht="25.5">
      <c r="A30" s="35" t="s">
        <v>62</v>
      </c>
      <c r="B30" s="36" t="s">
        <v>23</v>
      </c>
      <c r="C30" s="36" t="s">
        <v>76</v>
      </c>
      <c r="D30" s="36" t="s">
        <v>77</v>
      </c>
      <c r="E30" s="36" t="s">
        <v>80</v>
      </c>
      <c r="F30" s="37">
        <v>5599.25</v>
      </c>
      <c r="G30" s="19"/>
    </row>
    <row r="31" spans="1:7">
      <c r="A31" s="38" t="s">
        <v>66</v>
      </c>
      <c r="B31" s="39" t="s">
        <v>23</v>
      </c>
      <c r="C31" s="39" t="s">
        <v>76</v>
      </c>
      <c r="D31" s="39" t="s">
        <v>77</v>
      </c>
      <c r="E31" s="39" t="s">
        <v>81</v>
      </c>
      <c r="F31" s="40">
        <v>5599.25</v>
      </c>
      <c r="G31" s="19"/>
    </row>
    <row r="32" spans="1:7" ht="68.25" customHeight="1">
      <c r="A32" s="32" t="s">
        <v>189</v>
      </c>
      <c r="B32" s="33" t="s">
        <v>23</v>
      </c>
      <c r="C32" s="33" t="s">
        <v>76</v>
      </c>
      <c r="D32" s="33" t="s">
        <v>190</v>
      </c>
      <c r="E32" s="33"/>
      <c r="F32" s="34">
        <v>110</v>
      </c>
      <c r="G32" s="19"/>
    </row>
    <row r="33" spans="1:7" ht="51">
      <c r="A33" s="35" t="s">
        <v>59</v>
      </c>
      <c r="B33" s="36" t="s">
        <v>23</v>
      </c>
      <c r="C33" s="36" t="s">
        <v>76</v>
      </c>
      <c r="D33" s="36" t="s">
        <v>190</v>
      </c>
      <c r="E33" s="36" t="s">
        <v>72</v>
      </c>
      <c r="F33" s="37">
        <v>60</v>
      </c>
      <c r="G33" s="19"/>
    </row>
    <row r="34" spans="1:7" ht="25.5">
      <c r="A34" s="38" t="s">
        <v>60</v>
      </c>
      <c r="B34" s="39" t="s">
        <v>23</v>
      </c>
      <c r="C34" s="39" t="s">
        <v>76</v>
      </c>
      <c r="D34" s="39" t="s">
        <v>190</v>
      </c>
      <c r="E34" s="39" t="s">
        <v>73</v>
      </c>
      <c r="F34" s="40">
        <v>46</v>
      </c>
      <c r="G34" s="19"/>
    </row>
    <row r="35" spans="1:7" ht="38.25">
      <c r="A35" s="38" t="s">
        <v>61</v>
      </c>
      <c r="B35" s="39" t="s">
        <v>23</v>
      </c>
      <c r="C35" s="39" t="s">
        <v>76</v>
      </c>
      <c r="D35" s="39" t="s">
        <v>190</v>
      </c>
      <c r="E35" s="39" t="s">
        <v>74</v>
      </c>
      <c r="F35" s="40">
        <v>14</v>
      </c>
      <c r="G35" s="19"/>
    </row>
    <row r="36" spans="1:7" ht="25.5">
      <c r="A36" s="35" t="s">
        <v>62</v>
      </c>
      <c r="B36" s="36" t="s">
        <v>23</v>
      </c>
      <c r="C36" s="36" t="s">
        <v>76</v>
      </c>
      <c r="D36" s="36" t="s">
        <v>190</v>
      </c>
      <c r="E36" s="36" t="s">
        <v>80</v>
      </c>
      <c r="F36" s="37">
        <v>50</v>
      </c>
      <c r="G36" s="19"/>
    </row>
    <row r="37" spans="1:7">
      <c r="A37" s="38" t="s">
        <v>66</v>
      </c>
      <c r="B37" s="39" t="s">
        <v>23</v>
      </c>
      <c r="C37" s="39" t="s">
        <v>76</v>
      </c>
      <c r="D37" s="39" t="s">
        <v>190</v>
      </c>
      <c r="E37" s="39" t="s">
        <v>81</v>
      </c>
      <c r="F37" s="40">
        <v>50</v>
      </c>
      <c r="G37" s="19"/>
    </row>
    <row r="38" spans="1:7" ht="63.75">
      <c r="A38" s="32" t="s">
        <v>164</v>
      </c>
      <c r="B38" s="33" t="s">
        <v>23</v>
      </c>
      <c r="C38" s="33" t="s">
        <v>76</v>
      </c>
      <c r="D38" s="33" t="s">
        <v>165</v>
      </c>
      <c r="E38" s="33"/>
      <c r="F38" s="34">
        <v>22148</v>
      </c>
      <c r="G38" s="19"/>
    </row>
    <row r="39" spans="1:7" ht="51">
      <c r="A39" s="35" t="s">
        <v>59</v>
      </c>
      <c r="B39" s="36" t="s">
        <v>23</v>
      </c>
      <c r="C39" s="36" t="s">
        <v>76</v>
      </c>
      <c r="D39" s="36" t="s">
        <v>165</v>
      </c>
      <c r="E39" s="36" t="s">
        <v>72</v>
      </c>
      <c r="F39" s="37">
        <v>16148</v>
      </c>
      <c r="G39" s="19"/>
    </row>
    <row r="40" spans="1:7" ht="25.5">
      <c r="A40" s="38" t="s">
        <v>60</v>
      </c>
      <c r="B40" s="39" t="s">
        <v>23</v>
      </c>
      <c r="C40" s="39" t="s">
        <v>76</v>
      </c>
      <c r="D40" s="39" t="s">
        <v>165</v>
      </c>
      <c r="E40" s="39" t="s">
        <v>73</v>
      </c>
      <c r="F40" s="40">
        <v>12403</v>
      </c>
      <c r="G40" s="19"/>
    </row>
    <row r="41" spans="1:7" ht="38.25">
      <c r="A41" s="38" t="s">
        <v>61</v>
      </c>
      <c r="B41" s="39" t="s">
        <v>23</v>
      </c>
      <c r="C41" s="39" t="s">
        <v>76</v>
      </c>
      <c r="D41" s="39" t="s">
        <v>165</v>
      </c>
      <c r="E41" s="39" t="s">
        <v>74</v>
      </c>
      <c r="F41" s="40">
        <v>3745</v>
      </c>
      <c r="G41" s="19"/>
    </row>
    <row r="42" spans="1:7" ht="25.5">
      <c r="A42" s="35" t="s">
        <v>62</v>
      </c>
      <c r="B42" s="36" t="s">
        <v>23</v>
      </c>
      <c r="C42" s="36" t="s">
        <v>76</v>
      </c>
      <c r="D42" s="36" t="s">
        <v>165</v>
      </c>
      <c r="E42" s="36" t="s">
        <v>80</v>
      </c>
      <c r="F42" s="37">
        <v>6000</v>
      </c>
      <c r="G42" s="19"/>
    </row>
    <row r="43" spans="1:7">
      <c r="A43" s="38" t="s">
        <v>66</v>
      </c>
      <c r="B43" s="39" t="s">
        <v>23</v>
      </c>
      <c r="C43" s="39" t="s">
        <v>76</v>
      </c>
      <c r="D43" s="39" t="s">
        <v>165</v>
      </c>
      <c r="E43" s="39" t="s">
        <v>81</v>
      </c>
      <c r="F43" s="40">
        <v>6000</v>
      </c>
      <c r="G43" s="19"/>
    </row>
    <row r="44" spans="1:7">
      <c r="A44" s="32" t="s">
        <v>78</v>
      </c>
      <c r="B44" s="33" t="s">
        <v>23</v>
      </c>
      <c r="C44" s="33" t="s">
        <v>76</v>
      </c>
      <c r="D44" s="33" t="s">
        <v>79</v>
      </c>
      <c r="E44" s="33"/>
      <c r="F44" s="34">
        <v>859900.11</v>
      </c>
      <c r="G44" s="19"/>
    </row>
    <row r="45" spans="1:7" ht="51">
      <c r="A45" s="35" t="s">
        <v>59</v>
      </c>
      <c r="B45" s="36" t="s">
        <v>23</v>
      </c>
      <c r="C45" s="36" t="s">
        <v>76</v>
      </c>
      <c r="D45" s="36" t="s">
        <v>79</v>
      </c>
      <c r="E45" s="36" t="s">
        <v>72</v>
      </c>
      <c r="F45" s="37">
        <v>709088.01</v>
      </c>
      <c r="G45" s="19"/>
    </row>
    <row r="46" spans="1:7" ht="25.5">
      <c r="A46" s="38" t="s">
        <v>60</v>
      </c>
      <c r="B46" s="39" t="s">
        <v>23</v>
      </c>
      <c r="C46" s="39" t="s">
        <v>76</v>
      </c>
      <c r="D46" s="39" t="s">
        <v>79</v>
      </c>
      <c r="E46" s="39" t="s">
        <v>73</v>
      </c>
      <c r="F46" s="40">
        <v>527438.93000000005</v>
      </c>
      <c r="G46" s="19"/>
    </row>
    <row r="47" spans="1:7" ht="38.25">
      <c r="A47" s="38" t="s">
        <v>61</v>
      </c>
      <c r="B47" s="39" t="s">
        <v>23</v>
      </c>
      <c r="C47" s="39" t="s">
        <v>76</v>
      </c>
      <c r="D47" s="39" t="s">
        <v>79</v>
      </c>
      <c r="E47" s="39" t="s">
        <v>74</v>
      </c>
      <c r="F47" s="40">
        <v>181649.08</v>
      </c>
      <c r="G47" s="19"/>
    </row>
    <row r="48" spans="1:7" ht="25.5">
      <c r="A48" s="35" t="s">
        <v>62</v>
      </c>
      <c r="B48" s="36" t="s">
        <v>23</v>
      </c>
      <c r="C48" s="36" t="s">
        <v>76</v>
      </c>
      <c r="D48" s="36" t="s">
        <v>79</v>
      </c>
      <c r="E48" s="36" t="s">
        <v>80</v>
      </c>
      <c r="F48" s="37">
        <v>150812.1</v>
      </c>
      <c r="G48" s="19"/>
    </row>
    <row r="49" spans="1:7">
      <c r="A49" s="38" t="s">
        <v>66</v>
      </c>
      <c r="B49" s="39" t="s">
        <v>23</v>
      </c>
      <c r="C49" s="39" t="s">
        <v>76</v>
      </c>
      <c r="D49" s="39" t="s">
        <v>79</v>
      </c>
      <c r="E49" s="39" t="s">
        <v>81</v>
      </c>
      <c r="F49" s="40">
        <v>65812.100000000006</v>
      </c>
      <c r="G49" s="19"/>
    </row>
    <row r="50" spans="1:7">
      <c r="A50" s="38" t="s">
        <v>154</v>
      </c>
      <c r="B50" s="39" t="s">
        <v>23</v>
      </c>
      <c r="C50" s="39" t="s">
        <v>76</v>
      </c>
      <c r="D50" s="39" t="s">
        <v>79</v>
      </c>
      <c r="E50" s="39" t="s">
        <v>155</v>
      </c>
      <c r="F50" s="40">
        <v>85000</v>
      </c>
      <c r="G50" s="19"/>
    </row>
    <row r="51" spans="1:7" ht="38.25">
      <c r="A51" s="26" t="s">
        <v>166</v>
      </c>
      <c r="B51" s="27" t="s">
        <v>23</v>
      </c>
      <c r="C51" s="27" t="s">
        <v>167</v>
      </c>
      <c r="D51" s="27"/>
      <c r="E51" s="27"/>
      <c r="F51" s="28">
        <v>21950</v>
      </c>
      <c r="G51" s="19"/>
    </row>
    <row r="52" spans="1:7">
      <c r="A52" s="29" t="s">
        <v>40</v>
      </c>
      <c r="B52" s="30" t="s">
        <v>23</v>
      </c>
      <c r="C52" s="30" t="s">
        <v>167</v>
      </c>
      <c r="D52" s="30" t="s">
        <v>70</v>
      </c>
      <c r="E52" s="30"/>
      <c r="F52" s="31">
        <v>21950</v>
      </c>
      <c r="G52" s="19"/>
    </row>
    <row r="53" spans="1:7" ht="63.75">
      <c r="A53" s="32" t="s">
        <v>168</v>
      </c>
      <c r="B53" s="33" t="s">
        <v>23</v>
      </c>
      <c r="C53" s="33" t="s">
        <v>167</v>
      </c>
      <c r="D53" s="33" t="s">
        <v>169</v>
      </c>
      <c r="E53" s="33"/>
      <c r="F53" s="34">
        <v>21950</v>
      </c>
      <c r="G53" s="19"/>
    </row>
    <row r="54" spans="1:7">
      <c r="A54" s="35" t="s">
        <v>170</v>
      </c>
      <c r="B54" s="36" t="s">
        <v>23</v>
      </c>
      <c r="C54" s="36" t="s">
        <v>167</v>
      </c>
      <c r="D54" s="36" t="s">
        <v>169</v>
      </c>
      <c r="E54" s="36" t="s">
        <v>4</v>
      </c>
      <c r="F54" s="37">
        <v>21950</v>
      </c>
      <c r="G54" s="19"/>
    </row>
    <row r="55" spans="1:7">
      <c r="A55" s="38" t="s">
        <v>63</v>
      </c>
      <c r="B55" s="39" t="s">
        <v>23</v>
      </c>
      <c r="C55" s="39" t="s">
        <v>167</v>
      </c>
      <c r="D55" s="39" t="s">
        <v>169</v>
      </c>
      <c r="E55" s="39" t="s">
        <v>171</v>
      </c>
      <c r="F55" s="40">
        <v>21950</v>
      </c>
      <c r="G55" s="19"/>
    </row>
    <row r="56" spans="1:7" ht="15.75" thickBot="1">
      <c r="A56" s="23" t="s">
        <v>64</v>
      </c>
      <c r="B56" s="24" t="s">
        <v>23</v>
      </c>
      <c r="C56" s="24" t="s">
        <v>86</v>
      </c>
      <c r="D56" s="24"/>
      <c r="E56" s="24"/>
      <c r="F56" s="25">
        <v>2182672.4</v>
      </c>
      <c r="G56" s="19"/>
    </row>
    <row r="57" spans="1:7">
      <c r="A57" s="26" t="s">
        <v>87</v>
      </c>
      <c r="B57" s="27" t="s">
        <v>23</v>
      </c>
      <c r="C57" s="27" t="s">
        <v>88</v>
      </c>
      <c r="D57" s="27"/>
      <c r="E57" s="27"/>
      <c r="F57" s="28">
        <v>2182672.4</v>
      </c>
      <c r="G57" s="19"/>
    </row>
    <row r="58" spans="1:7" ht="38.25">
      <c r="A58" s="29" t="s">
        <v>191</v>
      </c>
      <c r="B58" s="30" t="s">
        <v>23</v>
      </c>
      <c r="C58" s="30" t="s">
        <v>88</v>
      </c>
      <c r="D58" s="30" t="s">
        <v>192</v>
      </c>
      <c r="E58" s="30"/>
      <c r="F58" s="31">
        <v>1272466.6000000001</v>
      </c>
      <c r="G58" s="19"/>
    </row>
    <row r="59" spans="1:7" ht="25.5">
      <c r="A59" s="41" t="s">
        <v>193</v>
      </c>
      <c r="B59" s="42" t="s">
        <v>23</v>
      </c>
      <c r="C59" s="42" t="s">
        <v>88</v>
      </c>
      <c r="D59" s="42" t="s">
        <v>194</v>
      </c>
      <c r="E59" s="42"/>
      <c r="F59" s="43">
        <v>1272466.6000000001</v>
      </c>
      <c r="G59" s="19"/>
    </row>
    <row r="60" spans="1:7" ht="25.5">
      <c r="A60" s="32" t="s">
        <v>195</v>
      </c>
      <c r="B60" s="33" t="s">
        <v>23</v>
      </c>
      <c r="C60" s="33" t="s">
        <v>88</v>
      </c>
      <c r="D60" s="33" t="s">
        <v>196</v>
      </c>
      <c r="E60" s="33"/>
      <c r="F60" s="34">
        <v>1272466.6000000001</v>
      </c>
      <c r="G60" s="19"/>
    </row>
    <row r="61" spans="1:7" ht="25.5">
      <c r="A61" s="35" t="s">
        <v>62</v>
      </c>
      <c r="B61" s="36" t="s">
        <v>23</v>
      </c>
      <c r="C61" s="36" t="s">
        <v>88</v>
      </c>
      <c r="D61" s="36" t="s">
        <v>196</v>
      </c>
      <c r="E61" s="36" t="s">
        <v>80</v>
      </c>
      <c r="F61" s="37">
        <v>1272466.6000000001</v>
      </c>
      <c r="G61" s="19"/>
    </row>
    <row r="62" spans="1:7">
      <c r="A62" s="38" t="s">
        <v>66</v>
      </c>
      <c r="B62" s="39" t="s">
        <v>23</v>
      </c>
      <c r="C62" s="39" t="s">
        <v>88</v>
      </c>
      <c r="D62" s="39" t="s">
        <v>196</v>
      </c>
      <c r="E62" s="39" t="s">
        <v>81</v>
      </c>
      <c r="F62" s="40">
        <v>1272466.6000000001</v>
      </c>
    </row>
    <row r="63" spans="1:7">
      <c r="A63" s="29" t="s">
        <v>40</v>
      </c>
      <c r="B63" s="30" t="s">
        <v>23</v>
      </c>
      <c r="C63" s="30" t="s">
        <v>88</v>
      </c>
      <c r="D63" s="30" t="s">
        <v>70</v>
      </c>
      <c r="E63" s="30"/>
      <c r="F63" s="31">
        <v>910205.8</v>
      </c>
    </row>
    <row r="64" spans="1:7">
      <c r="A64" s="32" t="s">
        <v>89</v>
      </c>
      <c r="B64" s="33" t="s">
        <v>23</v>
      </c>
      <c r="C64" s="33" t="s">
        <v>88</v>
      </c>
      <c r="D64" s="33" t="s">
        <v>90</v>
      </c>
      <c r="E64" s="33"/>
      <c r="F64" s="34">
        <v>890271.97</v>
      </c>
    </row>
    <row r="65" spans="1:6" ht="25.5">
      <c r="A65" s="35" t="s">
        <v>62</v>
      </c>
      <c r="B65" s="36" t="s">
        <v>23</v>
      </c>
      <c r="C65" s="36" t="s">
        <v>88</v>
      </c>
      <c r="D65" s="36" t="s">
        <v>90</v>
      </c>
      <c r="E65" s="36" t="s">
        <v>80</v>
      </c>
      <c r="F65" s="37">
        <v>890271.97</v>
      </c>
    </row>
    <row r="66" spans="1:6">
      <c r="A66" s="38" t="s">
        <v>66</v>
      </c>
      <c r="B66" s="39" t="s">
        <v>23</v>
      </c>
      <c r="C66" s="39" t="s">
        <v>88</v>
      </c>
      <c r="D66" s="39" t="s">
        <v>90</v>
      </c>
      <c r="E66" s="39" t="s">
        <v>81</v>
      </c>
      <c r="F66" s="40">
        <v>490902.2</v>
      </c>
    </row>
    <row r="67" spans="1:6">
      <c r="A67" s="38" t="s">
        <v>154</v>
      </c>
      <c r="B67" s="39" t="s">
        <v>23</v>
      </c>
      <c r="C67" s="39" t="s">
        <v>88</v>
      </c>
      <c r="D67" s="39" t="s">
        <v>90</v>
      </c>
      <c r="E67" s="39" t="s">
        <v>155</v>
      </c>
      <c r="F67" s="40">
        <v>399369.77</v>
      </c>
    </row>
    <row r="68" spans="1:6" ht="68.25" customHeight="1">
      <c r="A68" s="32" t="s">
        <v>189</v>
      </c>
      <c r="B68" s="33" t="s">
        <v>23</v>
      </c>
      <c r="C68" s="33" t="s">
        <v>88</v>
      </c>
      <c r="D68" s="33" t="s">
        <v>190</v>
      </c>
      <c r="E68" s="33"/>
      <c r="F68" s="34">
        <v>19933.830000000002</v>
      </c>
    </row>
    <row r="69" spans="1:6" ht="25.5">
      <c r="A69" s="35" t="s">
        <v>62</v>
      </c>
      <c r="B69" s="36" t="s">
        <v>23</v>
      </c>
      <c r="C69" s="36" t="s">
        <v>88</v>
      </c>
      <c r="D69" s="36" t="s">
        <v>190</v>
      </c>
      <c r="E69" s="36" t="s">
        <v>80</v>
      </c>
      <c r="F69" s="37">
        <v>19933.830000000002</v>
      </c>
    </row>
    <row r="70" spans="1:6">
      <c r="A70" s="38" t="s">
        <v>66</v>
      </c>
      <c r="B70" s="39" t="s">
        <v>23</v>
      </c>
      <c r="C70" s="39" t="s">
        <v>88</v>
      </c>
      <c r="D70" s="39" t="s">
        <v>190</v>
      </c>
      <c r="E70" s="39" t="s">
        <v>81</v>
      </c>
      <c r="F70" s="40">
        <v>19933.830000000002</v>
      </c>
    </row>
    <row r="71" spans="1:6" ht="15.75" thickBot="1">
      <c r="A71" s="23" t="s">
        <v>41</v>
      </c>
      <c r="B71" s="24" t="s">
        <v>23</v>
      </c>
      <c r="C71" s="24" t="s">
        <v>91</v>
      </c>
      <c r="D71" s="24"/>
      <c r="E71" s="24"/>
      <c r="F71" s="25">
        <v>89855.76</v>
      </c>
    </row>
    <row r="72" spans="1:6">
      <c r="A72" s="26" t="s">
        <v>92</v>
      </c>
      <c r="B72" s="27" t="s">
        <v>23</v>
      </c>
      <c r="C72" s="27" t="s">
        <v>93</v>
      </c>
      <c r="D72" s="27"/>
      <c r="E72" s="27"/>
      <c r="F72" s="28">
        <v>89855.76</v>
      </c>
    </row>
    <row r="73" spans="1:6">
      <c r="A73" s="29" t="s">
        <v>40</v>
      </c>
      <c r="B73" s="30" t="s">
        <v>23</v>
      </c>
      <c r="C73" s="30" t="s">
        <v>93</v>
      </c>
      <c r="D73" s="30" t="s">
        <v>70</v>
      </c>
      <c r="E73" s="30"/>
      <c r="F73" s="31">
        <v>89855.76</v>
      </c>
    </row>
    <row r="74" spans="1:6">
      <c r="A74" s="32" t="s">
        <v>94</v>
      </c>
      <c r="B74" s="33" t="s">
        <v>23</v>
      </c>
      <c r="C74" s="33" t="s">
        <v>93</v>
      </c>
      <c r="D74" s="33" t="s">
        <v>95</v>
      </c>
      <c r="E74" s="33"/>
      <c r="F74" s="34">
        <v>89855.76</v>
      </c>
    </row>
    <row r="75" spans="1:6">
      <c r="A75" s="35" t="s">
        <v>38</v>
      </c>
      <c r="B75" s="36" t="s">
        <v>23</v>
      </c>
      <c r="C75" s="36" t="s">
        <v>93</v>
      </c>
      <c r="D75" s="36" t="s">
        <v>95</v>
      </c>
      <c r="E75" s="36" t="s">
        <v>96</v>
      </c>
      <c r="F75" s="37">
        <v>89855.76</v>
      </c>
    </row>
    <row r="76" spans="1:6" ht="25.5">
      <c r="A76" s="38" t="s">
        <v>65</v>
      </c>
      <c r="B76" s="39" t="s">
        <v>23</v>
      </c>
      <c r="C76" s="39" t="s">
        <v>93</v>
      </c>
      <c r="D76" s="39" t="s">
        <v>95</v>
      </c>
      <c r="E76" s="39" t="s">
        <v>97</v>
      </c>
      <c r="F76" s="40">
        <v>89855.76</v>
      </c>
    </row>
    <row r="77" spans="1:6" ht="15.75" thickBot="1">
      <c r="A77" s="23" t="s">
        <v>197</v>
      </c>
      <c r="B77" s="24" t="s">
        <v>23</v>
      </c>
      <c r="C77" s="24" t="s">
        <v>198</v>
      </c>
      <c r="D77" s="24"/>
      <c r="E77" s="24"/>
      <c r="F77" s="25">
        <v>667945</v>
      </c>
    </row>
    <row r="78" spans="1:6">
      <c r="A78" s="26" t="s">
        <v>199</v>
      </c>
      <c r="B78" s="27" t="s">
        <v>23</v>
      </c>
      <c r="C78" s="27" t="s">
        <v>200</v>
      </c>
      <c r="D78" s="27"/>
      <c r="E78" s="27"/>
      <c r="F78" s="28">
        <v>667945</v>
      </c>
    </row>
    <row r="79" spans="1:6">
      <c r="A79" s="29" t="s">
        <v>40</v>
      </c>
      <c r="B79" s="30" t="s">
        <v>23</v>
      </c>
      <c r="C79" s="30" t="s">
        <v>200</v>
      </c>
      <c r="D79" s="30" t="s">
        <v>70</v>
      </c>
      <c r="E79" s="30"/>
      <c r="F79" s="31">
        <v>667945</v>
      </c>
    </row>
    <row r="80" spans="1:6" ht="38.25">
      <c r="A80" s="32" t="s">
        <v>201</v>
      </c>
      <c r="B80" s="33" t="s">
        <v>23</v>
      </c>
      <c r="C80" s="33" t="s">
        <v>200</v>
      </c>
      <c r="D80" s="33" t="s">
        <v>202</v>
      </c>
      <c r="E80" s="33"/>
      <c r="F80" s="34">
        <v>667945</v>
      </c>
    </row>
    <row r="81" spans="1:6" ht="25.5">
      <c r="A81" s="35" t="s">
        <v>62</v>
      </c>
      <c r="B81" s="36" t="s">
        <v>23</v>
      </c>
      <c r="C81" s="36" t="s">
        <v>200</v>
      </c>
      <c r="D81" s="36" t="s">
        <v>202</v>
      </c>
      <c r="E81" s="36" t="s">
        <v>80</v>
      </c>
      <c r="F81" s="37">
        <v>667945</v>
      </c>
    </row>
    <row r="82" spans="1:6">
      <c r="A82" s="38" t="s">
        <v>66</v>
      </c>
      <c r="B82" s="39" t="s">
        <v>23</v>
      </c>
      <c r="C82" s="39" t="s">
        <v>200</v>
      </c>
      <c r="D82" s="39" t="s">
        <v>202</v>
      </c>
      <c r="E82" s="39" t="s">
        <v>81</v>
      </c>
      <c r="F82" s="40">
        <v>667945</v>
      </c>
    </row>
    <row r="83" spans="1:6" ht="13.5" thickBot="1">
      <c r="A83" s="44"/>
      <c r="B83" s="45"/>
      <c r="C83" s="45"/>
      <c r="D83" s="45"/>
      <c r="E83" s="45"/>
      <c r="F83" s="46"/>
    </row>
    <row r="84" spans="1:6" ht="15.75" thickBot="1">
      <c r="A84" s="47" t="s">
        <v>98</v>
      </c>
      <c r="B84" s="48"/>
      <c r="C84" s="48"/>
      <c r="D84" s="48"/>
      <c r="E84" s="48"/>
      <c r="F84" s="49">
        <v>4338724.54</v>
      </c>
    </row>
  </sheetData>
  <mergeCells count="5">
    <mergeCell ref="C1:F1"/>
    <mergeCell ref="C2:F2"/>
    <mergeCell ref="C3:F3"/>
    <mergeCell ref="C4:F4"/>
    <mergeCell ref="A6:F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workbookViewId="0">
      <selection activeCell="F8" sqref="F8"/>
    </sheetView>
  </sheetViews>
  <sheetFormatPr defaultRowHeight="15.75"/>
  <cols>
    <col min="1" max="1" width="5.85546875" style="11" customWidth="1"/>
    <col min="2" max="2" width="17.85546875" style="11" customWidth="1"/>
    <col min="3" max="3" width="5.5703125" style="11" customWidth="1"/>
    <col min="4" max="4" width="61.85546875" style="11" customWidth="1"/>
    <col min="5" max="5" width="15.42578125" style="11" customWidth="1"/>
    <col min="6" max="6" width="13.140625" style="11" bestFit="1" customWidth="1"/>
    <col min="7" max="16384" width="9.140625" style="11"/>
  </cols>
  <sheetData>
    <row r="1" spans="1:7">
      <c r="B1" s="12"/>
      <c r="C1" s="12"/>
      <c r="E1" s="12" t="s">
        <v>25</v>
      </c>
    </row>
    <row r="2" spans="1:7">
      <c r="B2" s="12"/>
      <c r="C2" s="12"/>
      <c r="D2" s="89" t="s">
        <v>13</v>
      </c>
      <c r="E2" s="89"/>
    </row>
    <row r="3" spans="1:7">
      <c r="B3" s="12"/>
      <c r="C3" s="12"/>
      <c r="E3" s="12" t="s">
        <v>11</v>
      </c>
    </row>
    <row r="4" spans="1:7">
      <c r="B4" s="12"/>
      <c r="C4" s="12"/>
      <c r="E4" s="12" t="s">
        <v>232</v>
      </c>
    </row>
    <row r="5" spans="1:7" ht="18" customHeight="1">
      <c r="D5" s="15"/>
      <c r="E5" s="16"/>
      <c r="F5" s="17"/>
      <c r="G5" s="15"/>
    </row>
    <row r="6" spans="1:7" ht="85.5" customHeight="1">
      <c r="A6" s="86" t="s">
        <v>188</v>
      </c>
      <c r="B6" s="86"/>
      <c r="C6" s="86"/>
      <c r="D6" s="86"/>
      <c r="E6" s="86"/>
    </row>
    <row r="7" spans="1:7" ht="12.75" customHeight="1">
      <c r="E7" s="12" t="s">
        <v>26</v>
      </c>
    </row>
    <row r="8" spans="1:7" ht="65.25" customHeight="1">
      <c r="A8" s="90" t="s">
        <v>27</v>
      </c>
      <c r="B8" s="91"/>
      <c r="C8" s="92"/>
      <c r="D8" s="18" t="s">
        <v>43</v>
      </c>
      <c r="E8" s="18" t="s">
        <v>6</v>
      </c>
    </row>
    <row r="9" spans="1:7" ht="31.5">
      <c r="A9" s="18" t="s">
        <v>23</v>
      </c>
      <c r="B9" s="50" t="s">
        <v>21</v>
      </c>
      <c r="C9" s="51" t="s">
        <v>22</v>
      </c>
      <c r="D9" s="52" t="s">
        <v>19</v>
      </c>
      <c r="E9" s="53">
        <f>E19</f>
        <v>-218087.79000000004</v>
      </c>
    </row>
    <row r="10" spans="1:7" ht="31.5">
      <c r="A10" s="18" t="s">
        <v>23</v>
      </c>
      <c r="B10" s="50" t="s">
        <v>28</v>
      </c>
      <c r="C10" s="51" t="s">
        <v>22</v>
      </c>
      <c r="D10" s="54" t="s">
        <v>7</v>
      </c>
      <c r="E10" s="53">
        <f>E11+E15</f>
        <v>-218087.79000000004</v>
      </c>
    </row>
    <row r="11" spans="1:7">
      <c r="A11" s="18" t="s">
        <v>23</v>
      </c>
      <c r="B11" s="50" t="s">
        <v>28</v>
      </c>
      <c r="C11" s="51" t="s">
        <v>4</v>
      </c>
      <c r="D11" s="55" t="s">
        <v>8</v>
      </c>
      <c r="E11" s="56">
        <f>E12</f>
        <v>-4561499.29</v>
      </c>
    </row>
    <row r="12" spans="1:7">
      <c r="A12" s="57" t="s">
        <v>23</v>
      </c>
      <c r="B12" s="58" t="s">
        <v>29</v>
      </c>
      <c r="C12" s="59" t="s">
        <v>4</v>
      </c>
      <c r="D12" s="60" t="s">
        <v>9</v>
      </c>
      <c r="E12" s="61">
        <f>E13</f>
        <v>-4561499.29</v>
      </c>
    </row>
    <row r="13" spans="1:7">
      <c r="A13" s="57" t="s">
        <v>23</v>
      </c>
      <c r="B13" s="58" t="s">
        <v>30</v>
      </c>
      <c r="C13" s="59" t="s">
        <v>31</v>
      </c>
      <c r="D13" s="62" t="s">
        <v>32</v>
      </c>
      <c r="E13" s="61">
        <f>E14</f>
        <v>-4561499.29</v>
      </c>
    </row>
    <row r="14" spans="1:7" ht="31.5">
      <c r="A14" s="57" t="s">
        <v>23</v>
      </c>
      <c r="B14" s="58" t="s">
        <v>33</v>
      </c>
      <c r="C14" s="59" t="s">
        <v>31</v>
      </c>
      <c r="D14" s="62" t="s">
        <v>10</v>
      </c>
      <c r="E14" s="61">
        <v>-4561499.29</v>
      </c>
    </row>
    <row r="15" spans="1:7">
      <c r="A15" s="57" t="s">
        <v>23</v>
      </c>
      <c r="B15" s="50" t="s">
        <v>28</v>
      </c>
      <c r="C15" s="51" t="s">
        <v>34</v>
      </c>
      <c r="D15" s="55" t="s">
        <v>15</v>
      </c>
      <c r="E15" s="56">
        <f>E16</f>
        <v>4343411.5</v>
      </c>
    </row>
    <row r="16" spans="1:7">
      <c r="A16" s="57" t="s">
        <v>23</v>
      </c>
      <c r="B16" s="58" t="s">
        <v>29</v>
      </c>
      <c r="C16" s="59" t="s">
        <v>34</v>
      </c>
      <c r="D16" s="60" t="s">
        <v>16</v>
      </c>
      <c r="E16" s="61">
        <f>E17</f>
        <v>4343411.5</v>
      </c>
    </row>
    <row r="17" spans="1:5">
      <c r="A17" s="57" t="s">
        <v>23</v>
      </c>
      <c r="B17" s="58" t="s">
        <v>30</v>
      </c>
      <c r="C17" s="59" t="s">
        <v>35</v>
      </c>
      <c r="D17" s="62" t="s">
        <v>36</v>
      </c>
      <c r="E17" s="61">
        <f>E18</f>
        <v>4343411.5</v>
      </c>
    </row>
    <row r="18" spans="1:5" ht="31.5">
      <c r="A18" s="57" t="s">
        <v>23</v>
      </c>
      <c r="B18" s="58" t="s">
        <v>33</v>
      </c>
      <c r="C18" s="59" t="s">
        <v>35</v>
      </c>
      <c r="D18" s="62" t="s">
        <v>17</v>
      </c>
      <c r="E18" s="61">
        <v>4343411.5</v>
      </c>
    </row>
    <row r="19" spans="1:5" ht="25.5" customHeight="1">
      <c r="A19" s="93" t="s">
        <v>37</v>
      </c>
      <c r="B19" s="94"/>
      <c r="C19" s="95"/>
      <c r="D19" s="96"/>
      <c r="E19" s="63">
        <f>E10</f>
        <v>-218087.79000000004</v>
      </c>
    </row>
    <row r="20" spans="1:5" ht="42.75" customHeight="1"/>
  </sheetData>
  <mergeCells count="4">
    <mergeCell ref="D2:E2"/>
    <mergeCell ref="A6:E6"/>
    <mergeCell ref="A8:C8"/>
    <mergeCell ref="A19:D19"/>
  </mergeCells>
  <phoneticPr fontId="0" type="noConversion"/>
  <pageMargins left="0.75" right="0.75" top="1" bottom="1" header="0.5" footer="0.5"/>
  <pageSetup paperSize="9" scale="82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Прил1</vt:lpstr>
      <vt:lpstr>прил2</vt:lpstr>
      <vt:lpstr>прил3</vt:lpstr>
    </vt:vector>
  </TitlesOfParts>
  <Company>Финансовое управление МФ РК в Кортеросском районе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Ведущий специалист</cp:lastModifiedBy>
  <cp:lastPrinted>2022-07-12T06:37:23Z</cp:lastPrinted>
  <dcterms:created xsi:type="dcterms:W3CDTF">2007-11-06T08:59:22Z</dcterms:created>
  <dcterms:modified xsi:type="dcterms:W3CDTF">2022-07-12T06:38:22Z</dcterms:modified>
</cp:coreProperties>
</file>